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Hoja1!$A$1:$F$313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4" i="1" l="1"/>
  <c r="A304" i="1"/>
  <c r="C303" i="1"/>
  <c r="A303" i="1"/>
  <c r="D291" i="1"/>
  <c r="C291" i="1"/>
  <c r="B291" i="1"/>
  <c r="D270" i="1"/>
  <c r="D251" i="1"/>
  <c r="D279" i="1" s="1"/>
  <c r="D237" i="1"/>
  <c r="D230" i="1"/>
  <c r="D243" i="1" s="1"/>
  <c r="B217" i="1"/>
  <c r="D205" i="1"/>
  <c r="C205" i="1"/>
  <c r="B205" i="1"/>
  <c r="D195" i="1"/>
  <c r="C195" i="1"/>
  <c r="B195" i="1"/>
  <c r="D187" i="1"/>
  <c r="C187" i="1"/>
  <c r="B187" i="1"/>
  <c r="C178" i="1"/>
  <c r="B178" i="1"/>
  <c r="B168" i="1"/>
  <c r="B160" i="1"/>
  <c r="B148" i="1"/>
  <c r="B141" i="1"/>
  <c r="B134" i="1"/>
  <c r="B127" i="1"/>
  <c r="E119" i="1"/>
  <c r="D119" i="1"/>
  <c r="C119" i="1"/>
  <c r="B119" i="1"/>
  <c r="B108" i="1"/>
  <c r="B99" i="1"/>
  <c r="D92" i="1"/>
  <c r="C92" i="1"/>
  <c r="B92" i="1"/>
  <c r="D82" i="1"/>
  <c r="C82" i="1"/>
  <c r="B82" i="1"/>
  <c r="B68" i="1"/>
  <c r="B61" i="1"/>
  <c r="B51" i="1"/>
  <c r="E41" i="1"/>
  <c r="D41" i="1"/>
  <c r="C41" i="1"/>
  <c r="B41" i="1"/>
  <c r="D33" i="1"/>
  <c r="C33" i="1"/>
  <c r="B33" i="1"/>
  <c r="D22" i="1"/>
  <c r="B22" i="1"/>
</calcChain>
</file>

<file path=xl/sharedStrings.xml><?xml version="1.0" encoding="utf-8"?>
<sst xmlns="http://schemas.openxmlformats.org/spreadsheetml/2006/main" count="231" uniqueCount="148">
  <si>
    <t xml:space="preserve">NOTAS A LOS ESTADOS FINANCIEROS </t>
  </si>
  <si>
    <t>Al 30 de Junio del 2015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</si>
  <si>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</si>
  <si>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</si>
  <si>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</si>
  <si>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</si>
  <si>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</si>
  <si>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</si>
  <si>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</si>
  <si>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</si>
  <si>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</si>
  <si>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</si>
  <si>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</si>
  <si>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</si>
  <si>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1211xxxxxx Inversiones a LP</t>
  </si>
  <si>
    <t>* DERECHOS A RECIBIR EFECTIVO Y EQUIVALENTES Y BIENES O SERVICIOS A RECIBIR</t>
  </si>
  <si>
    <t>ESF-02 INGRESOS P/RECUPERAR</t>
  </si>
  <si>
    <t>2014</t>
  </si>
  <si>
    <t>2013</t>
  </si>
  <si>
    <t>1122xxxxxx Cuentas por Cobrar a CP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</si>
  <si>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</si>
  <si>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</si>
  <si>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</si>
  <si>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</si>
  <si>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</si>
  <si>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</si>
  <si>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1125xxxxxx Deudores por Anticipos </t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</si>
  <si>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</si>
  <si>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</si>
  <si>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</si>
  <si>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</si>
  <si>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</si>
  <si>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</si>
  <si>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</si>
  <si>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</si>
  <si>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</si>
  <si>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</si>
  <si>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</si>
  <si>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</si>
  <si>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</si>
  <si>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</si>
  <si>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</si>
  <si>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</si>
  <si>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</si>
  <si>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</si>
  <si>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</si>
  <si>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</si>
  <si>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</si>
  <si>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1240xxxxxx</t>
  </si>
  <si>
    <t>1260xxxxxx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</si>
  <si>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</si>
  <si>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</si>
  <si>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</si>
  <si>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</si>
  <si>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</si>
  <si>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</si>
  <si>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</si>
  <si>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</si>
  <si>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</si>
  <si>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</si>
  <si>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2120xxxxxx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</si>
  <si>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</si>
  <si>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</si>
  <si>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</si>
  <si>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</si>
  <si>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</si>
  <si>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ESF-13 PASIVO DIFERIDO A LARGO PLAZO</t>
  </si>
  <si>
    <t>2240xxxxx</t>
  </si>
  <si>
    <t>ESF-14 OTROS PASIVOS CIRCULANTES</t>
  </si>
  <si>
    <t>2199xxxxxx</t>
  </si>
  <si>
    <t>II) NOTAS AL ESTADO DE ACTIVIDADES</t>
  </si>
  <si>
    <t>INGRESOS DE GESTIÓN</t>
  </si>
  <si>
    <t>ERA-01 INGRESOS</t>
  </si>
  <si>
    <t>NOTA</t>
  </si>
  <si>
    <t>4100xxxxxx</t>
  </si>
  <si>
    <t>4200xxxxxx</t>
  </si>
  <si>
    <t>ERA-02 OTROS INGRESOS Y BENEFICIOS</t>
  </si>
  <si>
    <t>4300xxxxxx</t>
  </si>
  <si>
    <t>GASTOS Y OTRAS PÉRDIDAS</t>
  </si>
  <si>
    <t>ERA-03 GASTOS</t>
  </si>
  <si>
    <t>%GASTO</t>
  </si>
  <si>
    <t>EXPLICACION</t>
  </si>
  <si>
    <t>5000xxxxxx</t>
  </si>
  <si>
    <t>III) NOTAS AL ESTADO DE VARIACIÓN A LA HACIEDA PÚBLICA</t>
  </si>
  <si>
    <t>VHP-01 PATRIMONIO CONTRIBUIDO</t>
  </si>
  <si>
    <t>MODIFICACION</t>
  </si>
  <si>
    <t>3110xxxxxx</t>
  </si>
  <si>
    <t>VHP-02 PATRIMONIO GENERADO</t>
  </si>
  <si>
    <t>3210xxxxxx</t>
  </si>
  <si>
    <t>IV) NOTAS AL ESTADO DE FLUJO DE EFECTIVO</t>
  </si>
  <si>
    <t>EFE-01 FLUJO DE EFECTIVO</t>
  </si>
  <si>
    <t>1110xxxxxx</t>
  </si>
  <si>
    <t>EFE-02 ADQ. BIENES MUEBLES E INMUEBLES</t>
  </si>
  <si>
    <t>% SUB</t>
  </si>
  <si>
    <t>1210xxxxxx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</si>
  <si>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</si>
  <si>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</si>
  <si>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</si>
  <si>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</si>
  <si>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2015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</si>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</sst>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.000000000"/>
    <numFmt numFmtId="166" formatCode="#,##0;\-#,##0;&quot; 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Soberana Sans Light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15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/>
    <xf numFmtId="0" fontId="2" fillId="3" borderId="2" xfId="0" applyNumberFormat="1" applyFont="1" applyFill="1" applyBorder="1" applyAlignment="1" applyProtection="1">
      <protection locked="0"/>
    </xf>
    <xf numFmtId="0" fontId="3" fillId="3" borderId="2" xfId="0" applyFont="1" applyFill="1" applyBorder="1"/>
    <xf numFmtId="0" fontId="6" fillId="3" borderId="2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4" fontId="5" fillId="0" borderId="0" xfId="0" applyNumberFormat="1" applyFont="1"/>
    <xf numFmtId="49" fontId="2" fillId="3" borderId="6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3" fontId="2" fillId="2" borderId="3" xfId="1" applyFont="1" applyFill="1" applyBorder="1" applyAlignment="1">
      <alignment horizontal="center" vertical="center"/>
    </xf>
    <xf numFmtId="0" fontId="11" fillId="3" borderId="0" xfId="0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49" fontId="2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49" fontId="2" fillId="3" borderId="9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164" fontId="5" fillId="3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3" borderId="0" xfId="0" applyNumberFormat="1" applyFont="1" applyFill="1" applyBorder="1"/>
    <xf numFmtId="49" fontId="2" fillId="3" borderId="3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43" fontId="3" fillId="2" borderId="3" xfId="1" applyFont="1" applyFill="1" applyBorder="1"/>
    <xf numFmtId="0" fontId="3" fillId="2" borderId="3" xfId="0" applyFont="1" applyFill="1" applyBorder="1"/>
    <xf numFmtId="0" fontId="9" fillId="2" borderId="4" xfId="2" applyFont="1" applyFill="1" applyBorder="1" applyAlignment="1">
      <alignment horizontal="left" vertical="center" wrapText="1"/>
    </xf>
    <xf numFmtId="4" fontId="9" fillId="2" borderId="4" xfId="3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" fontId="3" fillId="0" borderId="5" xfId="3" applyNumberFormat="1" applyFont="1" applyBorder="1" applyAlignment="1"/>
    <xf numFmtId="0" fontId="3" fillId="3" borderId="7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0" fontId="3" fillId="3" borderId="6" xfId="0" applyFont="1" applyFill="1" applyBorder="1"/>
    <xf numFmtId="4" fontId="9" fillId="2" borderId="3" xfId="3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wrapText="1"/>
    </xf>
    <xf numFmtId="4" fontId="3" fillId="0" borderId="16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2" xfId="3" applyNumberFormat="1" applyFont="1" applyFill="1" applyBorder="1" applyAlignment="1">
      <alignment wrapText="1"/>
    </xf>
    <xf numFmtId="4" fontId="3" fillId="0" borderId="6" xfId="3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Border="1"/>
    <xf numFmtId="164" fontId="2" fillId="3" borderId="6" xfId="0" applyNumberFormat="1" applyFont="1" applyFill="1" applyBorder="1"/>
    <xf numFmtId="4" fontId="2" fillId="2" borderId="3" xfId="0" applyNumberFormat="1" applyFont="1" applyFill="1" applyBorder="1" applyAlignment="1">
      <alignment horizontal="right" vertical="center"/>
    </xf>
    <xf numFmtId="0" fontId="9" fillId="2" borderId="3" xfId="2" applyFont="1" applyFill="1" applyBorder="1" applyAlignment="1">
      <alignment horizontal="left" vertical="center" wrapText="1"/>
    </xf>
    <xf numFmtId="4" fontId="5" fillId="0" borderId="4" xfId="0" applyNumberFormat="1" applyFont="1" applyBorder="1"/>
    <xf numFmtId="0" fontId="9" fillId="2" borderId="4" xfId="2" applyFont="1" applyFill="1" applyBorder="1" applyAlignment="1">
      <alignment horizontal="center" vertical="center" wrapText="1"/>
    </xf>
    <xf numFmtId="164" fontId="5" fillId="3" borderId="17" xfId="0" applyNumberFormat="1" applyFont="1" applyFill="1" applyBorder="1"/>
    <xf numFmtId="49" fontId="2" fillId="2" borderId="13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9" fillId="2" borderId="3" xfId="2" applyFont="1" applyFill="1" applyBorder="1" applyAlignment="1">
      <alignment horizontal="center" vertical="center" wrapText="1"/>
    </xf>
    <xf numFmtId="4" fontId="3" fillId="0" borderId="4" xfId="0" applyNumberFormat="1" applyFont="1" applyBorder="1"/>
    <xf numFmtId="0" fontId="4" fillId="0" borderId="0" xfId="0" applyFont="1" applyAlignment="1">
      <alignment horizontal="center" wrapText="1"/>
    </xf>
    <xf numFmtId="0" fontId="3" fillId="0" borderId="0" xfId="0" applyFont="1"/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4" fontId="14" fillId="2" borderId="3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14" fillId="0" borderId="3" xfId="0" applyFont="1" applyBorder="1" applyAlignment="1">
      <alignment vertical="center" wrapText="1"/>
    </xf>
    <xf numFmtId="0" fontId="3" fillId="0" borderId="3" xfId="0" applyFont="1" applyBorder="1"/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43" fontId="15" fillId="0" borderId="3" xfId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43" fontId="16" fillId="0" borderId="3" xfId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43" fontId="14" fillId="2" borderId="3" xfId="1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vertical="center"/>
    </xf>
    <xf numFmtId="43" fontId="14" fillId="0" borderId="3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17" fillId="0" borderId="0" xfId="0" applyFont="1"/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4" fontId="16" fillId="0" borderId="3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43" fontId="3" fillId="3" borderId="0" xfId="1" applyNumberFormat="1" applyFont="1" applyFill="1" applyBorder="1"/>
    <xf numFmtId="165" fontId="3" fillId="3" borderId="0" xfId="0" applyNumberFormat="1" applyFont="1" applyFill="1" applyBorder="1"/>
    <xf numFmtId="0" fontId="7" fillId="0" borderId="0" xfId="0" applyFont="1" applyBorder="1" applyAlignment="1">
      <alignment horizontal="center"/>
    </xf>
    <xf numFmtId="166" fontId="5" fillId="3" borderId="17" xfId="0" applyNumberFormat="1" applyFont="1" applyFill="1" applyBorder="1"/>
    <xf numFmtId="166" fontId="5" fillId="3" borderId="8" xfId="0" applyNumberFormat="1" applyFont="1" applyFill="1" applyBorder="1"/>
    <xf numFmtId="166" fontId="2" fillId="3" borderId="10" xfId="0" applyNumberFormat="1" applyFont="1" applyFill="1" applyBorder="1"/>
    <xf numFmtId="164" fontId="2" fillId="3" borderId="10" xfId="0" applyNumberFormat="1" applyFont="1" applyFill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2970148</xdr:colOff>
      <xdr:row>36</xdr:row>
      <xdr:rowOff>67215</xdr:rowOff>
    </xdr:from>
    <xdr:ext cx="3183002" cy="523336"/>
    <xdr:sp macro="" textlink="">
      <xdr:nvSpPr>
        <xdr:cNvPr id="2" name="1 Rectángulo"/>
        <xdr:cNvSpPr/>
      </xdr:nvSpPr>
      <xdr:spPr>
        <a:xfrm>
          <a:off x="2970148" y="587746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981075</xdr:colOff>
      <xdr:row>46</xdr:row>
      <xdr:rowOff>38100</xdr:rowOff>
    </xdr:from>
    <xdr:ext cx="3183002" cy="523336"/>
    <xdr:sp macro="" textlink="">
      <xdr:nvSpPr>
        <xdr:cNvPr id="3" name="2 Rectángulo"/>
        <xdr:cNvSpPr/>
      </xdr:nvSpPr>
      <xdr:spPr>
        <a:xfrm>
          <a:off x="981075" y="778192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2914650</xdr:colOff>
      <xdr:row>56</xdr:row>
      <xdr:rowOff>47625</xdr:rowOff>
    </xdr:from>
    <xdr:ext cx="3183002" cy="523336"/>
    <xdr:sp macro="" textlink="">
      <xdr:nvSpPr>
        <xdr:cNvPr id="4" name="3 Rectángulo"/>
        <xdr:cNvSpPr/>
      </xdr:nvSpPr>
      <xdr:spPr>
        <a:xfrm>
          <a:off x="2914650" y="9772650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1276350</xdr:colOff>
      <xdr:row>64</xdr:row>
      <xdr:rowOff>133350</xdr:rowOff>
    </xdr:from>
    <xdr:ext cx="3183002" cy="523336"/>
    <xdr:sp macro="" textlink="">
      <xdr:nvSpPr>
        <xdr:cNvPr id="5" name="4 Rectángulo"/>
        <xdr:cNvSpPr/>
      </xdr:nvSpPr>
      <xdr:spPr>
        <a:xfrm>
          <a:off x="1276350" y="11201400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2219325</xdr:colOff>
      <xdr:row>85</xdr:row>
      <xdr:rowOff>104775</xdr:rowOff>
    </xdr:from>
    <xdr:ext cx="3183002" cy="523336"/>
    <xdr:sp macro="" textlink="">
      <xdr:nvSpPr>
        <xdr:cNvPr id="6" name="5 Rectángulo"/>
        <xdr:cNvSpPr/>
      </xdr:nvSpPr>
      <xdr:spPr>
        <a:xfrm>
          <a:off x="2219325" y="1481137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428625</xdr:colOff>
      <xdr:row>94</xdr:row>
      <xdr:rowOff>247650</xdr:rowOff>
    </xdr:from>
    <xdr:ext cx="3183002" cy="523336"/>
    <xdr:sp macro="" textlink="">
      <xdr:nvSpPr>
        <xdr:cNvPr id="7" name="6 Rectángulo"/>
        <xdr:cNvSpPr/>
      </xdr:nvSpPr>
      <xdr:spPr>
        <a:xfrm>
          <a:off x="428625" y="16306800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581025</xdr:colOff>
      <xdr:row>102</xdr:row>
      <xdr:rowOff>57150</xdr:rowOff>
    </xdr:from>
    <xdr:ext cx="3183002" cy="523336"/>
    <xdr:sp macro="" textlink="">
      <xdr:nvSpPr>
        <xdr:cNvPr id="8" name="7 Rectángulo"/>
        <xdr:cNvSpPr/>
      </xdr:nvSpPr>
      <xdr:spPr>
        <a:xfrm>
          <a:off x="581025" y="1764982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1352550</xdr:colOff>
      <xdr:row>122</xdr:row>
      <xdr:rowOff>219075</xdr:rowOff>
    </xdr:from>
    <xdr:ext cx="3183002" cy="523336"/>
    <xdr:sp macro="" textlink="">
      <xdr:nvSpPr>
        <xdr:cNvPr id="9" name="8 Rectángulo"/>
        <xdr:cNvSpPr/>
      </xdr:nvSpPr>
      <xdr:spPr>
        <a:xfrm>
          <a:off x="1352550" y="2088832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1619250</xdr:colOff>
      <xdr:row>129</xdr:row>
      <xdr:rowOff>276225</xdr:rowOff>
    </xdr:from>
    <xdr:ext cx="3183002" cy="523336"/>
    <xdr:sp macro="" textlink="">
      <xdr:nvSpPr>
        <xdr:cNvPr id="10" name="9 Rectángulo"/>
        <xdr:cNvSpPr/>
      </xdr:nvSpPr>
      <xdr:spPr>
        <a:xfrm>
          <a:off x="1619250" y="2212657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1495425</xdr:colOff>
      <xdr:row>137</xdr:row>
      <xdr:rowOff>28575</xdr:rowOff>
    </xdr:from>
    <xdr:ext cx="3183002" cy="523336"/>
    <xdr:sp macro="" textlink="">
      <xdr:nvSpPr>
        <xdr:cNvPr id="11" name="10 Rectángulo"/>
        <xdr:cNvSpPr/>
      </xdr:nvSpPr>
      <xdr:spPr>
        <a:xfrm>
          <a:off x="1495425" y="2344102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1647825</xdr:colOff>
      <xdr:row>163</xdr:row>
      <xdr:rowOff>19050</xdr:rowOff>
    </xdr:from>
    <xdr:ext cx="3183002" cy="523336"/>
    <xdr:sp macro="" textlink="">
      <xdr:nvSpPr>
        <xdr:cNvPr id="12" name="11 Rectángulo"/>
        <xdr:cNvSpPr/>
      </xdr:nvSpPr>
      <xdr:spPr>
        <a:xfrm>
          <a:off x="1647825" y="2786062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1209675</xdr:colOff>
      <xdr:row>209</xdr:row>
      <xdr:rowOff>123825</xdr:rowOff>
    </xdr:from>
    <xdr:ext cx="3183002" cy="523336"/>
    <xdr:sp macro="" textlink="">
      <xdr:nvSpPr>
        <xdr:cNvPr id="13" name="12 Rectángulo"/>
        <xdr:cNvSpPr/>
      </xdr:nvSpPr>
      <xdr:spPr>
        <a:xfrm>
          <a:off x="1209675" y="3603307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2057400</xdr:colOff>
      <xdr:row>287</xdr:row>
      <xdr:rowOff>28575</xdr:rowOff>
    </xdr:from>
    <xdr:ext cx="3183002" cy="523336"/>
    <xdr:sp macro="" textlink="">
      <xdr:nvSpPr>
        <xdr:cNvPr id="14" name="13 Rectángulo"/>
        <xdr:cNvSpPr/>
      </xdr:nvSpPr>
      <xdr:spPr>
        <a:xfrm>
          <a:off x="2057400" y="47320200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3"/>
  <sheetViews>
    <sheetView showGridLines="0" tabSelected="1" view="pageBreakPreview" zoomScale="60" zoomScaleNormal="100" workbookViewId="0">
      <selection sqref="A1:XFD1048576"/>
    </sheetView>
  </sheetViews>
  <sheetFormatPr baseColWidth="10" defaultRowHeight="11.25"/>
  <cols>
    <col min="1" max="1" width="55.140625" style="4" bestFit="1" customWidth="1"/>
    <col min="2" max="2" width="16.42578125" style="4" bestFit="1" customWidth="1"/>
    <col min="3" max="3" width="17.140625" style="4" customWidth="1"/>
    <col min="4" max="4" width="19.140625" style="4" customWidth="1"/>
    <col min="5" max="5" width="17.140625" style="4" customWidth="1"/>
    <col min="6" max="6" width="14.85546875" style="4" bestFit="1" customWidth="1"/>
    <col min="7" max="16384" width="11.42578125" style="4"/>
  </cols>
  <sheetData>
    <row r="1" spans="1:6" ht="4.5" customHeight="1">
      <c r="A1" s="1"/>
      <c r="B1" s="2"/>
      <c r="C1" s="2"/>
      <c r="D1" s="2"/>
      <c r="E1" s="2"/>
      <c r="F1" s="3"/>
    </row>
    <row r="2" spans="1:6">
      <c r="A2" s="1" t="s">
        <v>0</v>
      </c>
      <c r="B2" s="2"/>
      <c r="C2" s="2"/>
      <c r="D2" s="2"/>
      <c r="E2" s="2"/>
      <c r="F2" s="2"/>
    </row>
    <row r="3" spans="1:6" ht="24" customHeight="1">
      <c r="A3" s="1" t="s">
        <v>1</v>
      </c>
      <c r="B3" s="2"/>
      <c r="C3" s="2"/>
      <c r="D3" s="2"/>
      <c r="E3" s="2"/>
      <c r="F3" s="2"/>
    </row>
    <row r="4" spans="1:6">
      <c r="A4" s="5"/>
      <c r="B4" s="6"/>
      <c r="C4" s="7"/>
      <c r="D4" s="7"/>
      <c r="E4" s="7"/>
    </row>
    <row r="5" spans="1:6">
      <c r="A5" s="8" t="s">
        <v>2</v>
      </c>
      <c r="B5" s="9" t="s">
        <v>3</v>
      </c>
      <c r="C5" s="10"/>
      <c r="D5" s="11"/>
      <c r="E5" s="12"/>
    </row>
    <row r="6" spans="1:6">
      <c r="A6" s="8"/>
      <c r="B6" s="13"/>
      <c r="C6" s="14"/>
      <c r="D6" s="15"/>
      <c r="E6" s="16"/>
    </row>
    <row r="7" spans="1:6">
      <c r="A7" s="8"/>
      <c r="B7" s="13"/>
      <c r="C7" s="14"/>
      <c r="D7" s="15"/>
      <c r="E7" s="16"/>
    </row>
    <row r="8" spans="1:6">
      <c r="A8" s="17" t="s">
        <v>4</v>
      </c>
      <c r="B8" s="17"/>
      <c r="C8" s="17"/>
      <c r="D8" s="17"/>
      <c r="E8" s="17"/>
    </row>
    <row r="9" spans="1:6">
      <c r="A9" s="18"/>
      <c r="B9" s="13"/>
      <c r="C9" s="14"/>
      <c r="D9" s="15"/>
      <c r="E9" s="16"/>
    </row>
    <row r="10" spans="1:6">
      <c r="A10" s="19" t="s">
        <v>5</v>
      </c>
      <c r="B10" s="20"/>
      <c r="C10" s="7"/>
      <c r="D10" s="7"/>
      <c r="E10" s="7"/>
    </row>
    <row r="11" spans="1:6">
      <c r="A11" s="21"/>
      <c r="B11" s="6"/>
      <c r="C11" s="7"/>
      <c r="D11" s="7"/>
      <c r="E11" s="7"/>
    </row>
    <row r="12" spans="1:6">
      <c r="A12" s="22" t="s">
        <v>6</v>
      </c>
      <c r="B12" s="6"/>
      <c r="C12" s="7"/>
      <c r="D12" s="7"/>
      <c r="E12" s="7"/>
    </row>
    <row r="13" spans="1:6">
      <c r="B13" s="6"/>
    </row>
    <row r="14" spans="1:6">
      <c r="A14" s="23" t="s">
        <v>7</v>
      </c>
      <c r="B14" s="15"/>
      <c r="C14" s="15"/>
      <c r="D14" s="15"/>
    </row>
    <row r="15" spans="1:6">
      <c r="A15" s="24"/>
      <c r="B15" s="15"/>
      <c r="C15" s="15"/>
      <c r="D15" s="15"/>
    </row>
    <row r="16" spans="1:6" ht="20.25" customHeight="1">
      <c r="A16" s="25" t="s">
        <v>8</v>
      </c>
      <c r="B16" s="26" t="s">
        <v>9</v>
      </c>
      <c r="C16" s="26" t="s">
        <v>10</v>
      </c>
      <c r="D16" s="26" t="s">
        <v>11</v>
      </c>
    </row>
    <row r="17" spans="1:4">
      <c r="A17" s="27" t="s">
        <v>12</v>
      </c>
      <c r="B17" s="28"/>
      <c r="C17" s="28">
        <v>0</v>
      </c>
      <c r="D17" s="28">
        <v>0</v>
      </c>
    </row>
    <row r="18" spans="1:4">
      <c r="A18" s="29"/>
      <c r="B18" s="30"/>
      <c r="C18" s="30">
        <v>0</v>
      </c>
      <c r="D18" s="30">
        <v>0</v>
      </c>
    </row>
    <row r="19" spans="1:4">
      <c r="A19" s="29" t="s">
        <v>13</v>
      </c>
      <c r="B19" s="31">
        <v>39602614.810000002</v>
      </c>
      <c r="C19" s="30">
        <v>0</v>
      </c>
      <c r="D19" s="30">
        <v>0</v>
      </c>
    </row>
    <row r="20" spans="1:4">
      <c r="A20" s="29"/>
      <c r="B20" s="30"/>
      <c r="C20" s="30">
        <v>0</v>
      </c>
      <c r="D20" s="30">
        <v>0</v>
      </c>
    </row>
    <row r="21" spans="1:4">
      <c r="A21" s="32" t="s">
        <v>14</v>
      </c>
      <c r="B21" s="33"/>
      <c r="C21" s="33">
        <v>0</v>
      </c>
      <c r="D21" s="33">
        <v>0</v>
      </c>
    </row>
    <row r="22" spans="1:4">
      <c r="A22" s="24"/>
      <c r="B22" s="34">
        <f>SUM(B17:B21)</f>
        <v>39602614.810000002</v>
      </c>
      <c r="C22" s="34"/>
      <c r="D22" s="34">
        <f t="shared" ref="D22" si="0">SUM(D17:D21)</f>
        <v>0</v>
      </c>
    </row>
    <row r="23" spans="1:4">
      <c r="A23" s="24"/>
      <c r="B23" s="15"/>
      <c r="C23" s="15"/>
      <c r="D23" s="15"/>
    </row>
    <row r="24" spans="1:4">
      <c r="A24" s="24"/>
      <c r="B24" s="15"/>
      <c r="C24" s="15"/>
      <c r="D24" s="15"/>
    </row>
    <row r="25" spans="1:4">
      <c r="A25" s="23" t="s">
        <v>15</v>
      </c>
      <c r="B25" s="35"/>
      <c r="C25" s="15"/>
      <c r="D25" s="15"/>
    </row>
    <row r="27" spans="1:4" ht="18.75" customHeight="1">
      <c r="A27" s="25" t="s">
        <v>16</v>
      </c>
      <c r="B27" s="26" t="s">
        <v>9</v>
      </c>
      <c r="C27" s="26" t="s">
        <v>17</v>
      </c>
      <c r="D27" s="26" t="s">
        <v>18</v>
      </c>
    </row>
    <row r="28" spans="1:4">
      <c r="A28" s="29" t="s">
        <v>19</v>
      </c>
      <c r="B28" s="36">
        <v>55727.75</v>
      </c>
      <c r="C28" s="36"/>
      <c r="D28" s="36">
        <v>292909.42</v>
      </c>
    </row>
    <row r="29" spans="1:4">
      <c r="A29" s="29"/>
      <c r="B29" s="36"/>
      <c r="C29" s="36"/>
      <c r="D29" s="36"/>
    </row>
    <row r="30" spans="1:4" ht="14.25" customHeight="1">
      <c r="A30" s="29" t="s">
        <v>20</v>
      </c>
      <c r="B30" s="36"/>
      <c r="C30" s="36"/>
      <c r="D30" s="36"/>
    </row>
    <row r="31" spans="1:4" ht="14.25" customHeight="1">
      <c r="A31" s="29"/>
      <c r="B31" s="36"/>
      <c r="C31" s="36"/>
      <c r="D31" s="36"/>
    </row>
    <row r="32" spans="1:4" ht="14.25" customHeight="1">
      <c r="A32" s="32"/>
      <c r="B32" s="37"/>
      <c r="C32" s="37"/>
      <c r="D32" s="37"/>
    </row>
    <row r="33" spans="1:5" ht="14.25" customHeight="1">
      <c r="B33" s="34">
        <f>SUM(B28:B32)</f>
        <v>55727.75</v>
      </c>
      <c r="C33" s="34">
        <f t="shared" ref="C33:D33" si="1">SUM(C28:C32)</f>
        <v>0</v>
      </c>
      <c r="D33" s="34">
        <f t="shared" si="1"/>
        <v>292909.42</v>
      </c>
    </row>
    <row r="34" spans="1:5" ht="14.25" customHeight="1">
      <c r="B34" s="38"/>
      <c r="C34" s="38"/>
      <c r="D34" s="38"/>
    </row>
    <row r="35" spans="1:5" ht="14.25" customHeight="1"/>
    <row r="36" spans="1:5" ht="23.25" customHeight="1">
      <c r="A36" s="25" t="s">
        <v>21</v>
      </c>
      <c r="B36" s="26" t="s">
        <v>9</v>
      </c>
      <c r="C36" s="26" t="s">
        <v>22</v>
      </c>
      <c r="D36" s="26" t="s">
        <v>23</v>
      </c>
      <c r="E36" s="26" t="s">
        <v>24</v>
      </c>
    </row>
    <row r="37" spans="1:5" ht="14.25" customHeight="1">
      <c r="A37" s="29" t="s">
        <v>25</v>
      </c>
      <c r="B37" s="36"/>
      <c r="C37" s="36"/>
      <c r="D37" s="36"/>
      <c r="E37" s="36"/>
    </row>
    <row r="38" spans="1:5" ht="14.25" customHeight="1">
      <c r="A38" s="29"/>
      <c r="B38" s="36"/>
      <c r="C38" s="36"/>
      <c r="D38" s="36"/>
      <c r="E38" s="36"/>
    </row>
    <row r="39" spans="1:5" ht="14.25" customHeight="1">
      <c r="A39" s="29" t="s">
        <v>26</v>
      </c>
      <c r="B39" s="36"/>
      <c r="C39" s="36"/>
      <c r="D39" s="36"/>
      <c r="E39" s="36"/>
    </row>
    <row r="40" spans="1:5" ht="14.25" customHeight="1">
      <c r="A40" s="32"/>
      <c r="B40" s="37"/>
      <c r="C40" s="37"/>
      <c r="D40" s="37"/>
      <c r="E40" s="37"/>
    </row>
    <row r="41" spans="1:5" ht="14.25" customHeight="1">
      <c r="B41" s="26">
        <f>SUM(B36:B40)</f>
        <v>0</v>
      </c>
      <c r="C41" s="26">
        <f t="shared" ref="C41:E41" si="2">SUM(C36:C40)</f>
        <v>0</v>
      </c>
      <c r="D41" s="26">
        <f t="shared" si="2"/>
        <v>0</v>
      </c>
      <c r="E41" s="26">
        <f t="shared" si="2"/>
        <v>0</v>
      </c>
    </row>
    <row r="42" spans="1:5" ht="14.25" customHeight="1"/>
    <row r="43" spans="1:5" ht="14.25" customHeight="1"/>
    <row r="44" spans="1:5" ht="14.25" customHeight="1">
      <c r="A44" s="23" t="s">
        <v>27</v>
      </c>
    </row>
    <row r="45" spans="1:5" ht="14.25" customHeight="1">
      <c r="A45" s="39"/>
    </row>
    <row r="46" spans="1:5" ht="24" customHeight="1">
      <c r="A46" s="25" t="s">
        <v>28</v>
      </c>
      <c r="B46" s="26" t="s">
        <v>9</v>
      </c>
      <c r="C46" s="26" t="s">
        <v>29</v>
      </c>
    </row>
    <row r="47" spans="1:5" ht="14.25" customHeight="1">
      <c r="A47" s="27" t="s">
        <v>30</v>
      </c>
      <c r="B47" s="28"/>
      <c r="C47" s="28">
        <v>0</v>
      </c>
    </row>
    <row r="48" spans="1:5" ht="14.25" customHeight="1">
      <c r="A48" s="29"/>
      <c r="B48" s="30"/>
      <c r="C48" s="30">
        <v>0</v>
      </c>
    </row>
    <row r="49" spans="1:6" ht="14.25" customHeight="1">
      <c r="A49" s="29" t="s">
        <v>31</v>
      </c>
      <c r="B49" s="30"/>
      <c r="C49" s="30"/>
    </row>
    <row r="50" spans="1:6" ht="14.25" customHeight="1">
      <c r="A50" s="32"/>
      <c r="B50" s="33"/>
      <c r="C50" s="33">
        <v>0</v>
      </c>
    </row>
    <row r="51" spans="1:6" ht="14.25" customHeight="1">
      <c r="A51" s="40"/>
      <c r="B51" s="26">
        <f>SUM(B46:B50)</f>
        <v>0</v>
      </c>
      <c r="C51" s="26"/>
    </row>
    <row r="52" spans="1:6" ht="14.25" customHeight="1">
      <c r="A52" s="40"/>
      <c r="B52" s="41"/>
      <c r="C52" s="41"/>
    </row>
    <row r="53" spans="1:6" ht="14.25" customHeight="1"/>
    <row r="54" spans="1:6" ht="14.25" customHeight="1">
      <c r="A54" s="23" t="s">
        <v>32</v>
      </c>
    </row>
    <row r="55" spans="1:6" ht="14.25" customHeight="1">
      <c r="A55" s="39"/>
    </row>
    <row r="56" spans="1:6" ht="27.75" customHeight="1">
      <c r="A56" s="25" t="s">
        <v>33</v>
      </c>
      <c r="B56" s="26" t="s">
        <v>9</v>
      </c>
      <c r="C56" s="26" t="s">
        <v>10</v>
      </c>
      <c r="D56" s="26" t="s">
        <v>34</v>
      </c>
      <c r="E56" s="42" t="s">
        <v>35</v>
      </c>
      <c r="F56" s="26" t="s">
        <v>36</v>
      </c>
    </row>
    <row r="57" spans="1:6" ht="14.25" customHeight="1">
      <c r="A57" s="43" t="s">
        <v>37</v>
      </c>
      <c r="B57" s="41"/>
      <c r="C57" s="41">
        <v>0</v>
      </c>
      <c r="D57" s="41">
        <v>0</v>
      </c>
      <c r="E57" s="41">
        <v>0</v>
      </c>
      <c r="F57" s="44">
        <v>0</v>
      </c>
    </row>
    <row r="58" spans="1:6" ht="14.25" customHeight="1">
      <c r="A58" s="43"/>
      <c r="B58" s="41"/>
      <c r="C58" s="41">
        <v>0</v>
      </c>
      <c r="D58" s="41">
        <v>0</v>
      </c>
      <c r="E58" s="41">
        <v>0</v>
      </c>
      <c r="F58" s="44">
        <v>0</v>
      </c>
    </row>
    <row r="59" spans="1:6" ht="14.25" customHeight="1">
      <c r="A59" s="43"/>
      <c r="B59" s="41"/>
      <c r="C59" s="41">
        <v>0</v>
      </c>
      <c r="D59" s="41">
        <v>0</v>
      </c>
      <c r="E59" s="41">
        <v>0</v>
      </c>
      <c r="F59" s="44">
        <v>0</v>
      </c>
    </row>
    <row r="60" spans="1:6" ht="14.25" customHeight="1">
      <c r="A60" s="45"/>
      <c r="B60" s="46"/>
      <c r="C60" s="46">
        <v>0</v>
      </c>
      <c r="D60" s="46">
        <v>0</v>
      </c>
      <c r="E60" s="46">
        <v>0</v>
      </c>
      <c r="F60" s="47">
        <v>0</v>
      </c>
    </row>
    <row r="61" spans="1:6" ht="15" customHeight="1">
      <c r="A61" s="40"/>
      <c r="B61" s="26">
        <f>SUM(B56:B60)</f>
        <v>0</v>
      </c>
      <c r="C61" s="48">
        <v>0</v>
      </c>
      <c r="D61" s="49">
        <v>0</v>
      </c>
      <c r="E61" s="49">
        <v>0</v>
      </c>
      <c r="F61" s="50">
        <v>0</v>
      </c>
    </row>
    <row r="62" spans="1:6">
      <c r="A62" s="40"/>
      <c r="B62" s="51"/>
      <c r="C62" s="51"/>
      <c r="D62" s="51"/>
      <c r="E62" s="51"/>
      <c r="F62" s="51"/>
    </row>
    <row r="63" spans="1:6">
      <c r="A63" s="40"/>
      <c r="B63" s="51"/>
      <c r="C63" s="51"/>
      <c r="D63" s="51"/>
      <c r="E63" s="51"/>
      <c r="F63" s="51"/>
    </row>
    <row r="64" spans="1:6">
      <c r="A64" s="40"/>
      <c r="B64" s="51"/>
      <c r="C64" s="51"/>
      <c r="D64" s="51"/>
      <c r="E64" s="51"/>
      <c r="F64" s="51"/>
    </row>
    <row r="65" spans="1:6" ht="26.25" customHeight="1">
      <c r="A65" s="25" t="s">
        <v>38</v>
      </c>
      <c r="B65" s="26" t="s">
        <v>9</v>
      </c>
      <c r="C65" s="26" t="s">
        <v>10</v>
      </c>
      <c r="D65" s="26" t="s">
        <v>39</v>
      </c>
      <c r="E65" s="51"/>
      <c r="F65" s="51"/>
    </row>
    <row r="66" spans="1:6">
      <c r="A66" s="29" t="s">
        <v>40</v>
      </c>
      <c r="B66" s="30"/>
      <c r="C66" s="30">
        <v>0</v>
      </c>
      <c r="D66" s="30">
        <v>0</v>
      </c>
      <c r="E66" s="51"/>
      <c r="F66" s="51"/>
    </row>
    <row r="67" spans="1:6">
      <c r="A67" s="29"/>
      <c r="B67" s="30"/>
      <c r="C67" s="30">
        <v>0</v>
      </c>
      <c r="D67" s="30">
        <v>0</v>
      </c>
      <c r="E67" s="51"/>
      <c r="F67" s="51"/>
    </row>
    <row r="68" spans="1:6" ht="16.5" customHeight="1">
      <c r="A68" s="52"/>
      <c r="B68" s="26">
        <f>SUM(B66:B67)</f>
        <v>0</v>
      </c>
      <c r="C68" s="53"/>
      <c r="D68" s="54"/>
      <c r="E68" s="51"/>
      <c r="F68" s="51"/>
    </row>
    <row r="69" spans="1:6">
      <c r="A69" s="40"/>
      <c r="B69" s="51"/>
      <c r="C69" s="51"/>
      <c r="D69" s="51"/>
      <c r="E69" s="51"/>
      <c r="F69" s="51"/>
    </row>
    <row r="70" spans="1:6">
      <c r="A70" s="40"/>
      <c r="B70" s="51"/>
      <c r="C70" s="51"/>
      <c r="D70" s="51"/>
      <c r="E70" s="51"/>
      <c r="F70" s="51"/>
    </row>
    <row r="71" spans="1:6">
      <c r="A71" s="39"/>
    </row>
    <row r="72" spans="1:6">
      <c r="A72" s="23" t="s">
        <v>41</v>
      </c>
    </row>
    <row r="74" spans="1:6">
      <c r="A74" s="39"/>
    </row>
    <row r="75" spans="1:6" ht="24" customHeight="1">
      <c r="A75" s="25" t="s">
        <v>42</v>
      </c>
      <c r="B75" s="26" t="s">
        <v>43</v>
      </c>
      <c r="C75" s="26" t="s">
        <v>44</v>
      </c>
      <c r="D75" s="26" t="s">
        <v>45</v>
      </c>
      <c r="E75" s="26" t="s">
        <v>46</v>
      </c>
    </row>
    <row r="76" spans="1:6">
      <c r="A76" s="27" t="s">
        <v>47</v>
      </c>
      <c r="B76" s="36">
        <v>62633019.25</v>
      </c>
      <c r="C76" s="36">
        <v>62633019.25</v>
      </c>
      <c r="D76" s="55"/>
      <c r="E76" s="55">
        <v>0</v>
      </c>
    </row>
    <row r="77" spans="1:6">
      <c r="A77" s="29"/>
      <c r="B77" s="36"/>
      <c r="C77" s="36"/>
      <c r="D77" s="36"/>
      <c r="E77" s="36">
        <v>0</v>
      </c>
    </row>
    <row r="78" spans="1:6">
      <c r="A78" s="29" t="s">
        <v>48</v>
      </c>
      <c r="B78" s="36">
        <v>9643180.4199999999</v>
      </c>
      <c r="C78" s="36">
        <v>9643180.4199999999</v>
      </c>
      <c r="D78" s="36"/>
      <c r="E78" s="36">
        <v>0</v>
      </c>
    </row>
    <row r="79" spans="1:6">
      <c r="A79" s="29"/>
      <c r="B79" s="36"/>
      <c r="C79" s="36"/>
      <c r="D79" s="36"/>
      <c r="E79" s="36">
        <v>0</v>
      </c>
    </row>
    <row r="80" spans="1:6">
      <c r="A80" s="29" t="s">
        <v>49</v>
      </c>
      <c r="B80" s="36">
        <v>-1932360.72</v>
      </c>
      <c r="C80" s="36">
        <v>-1932360.72</v>
      </c>
      <c r="D80" s="36"/>
      <c r="E80" s="36">
        <v>0</v>
      </c>
    </row>
    <row r="81" spans="1:5">
      <c r="A81" s="32"/>
      <c r="B81" s="37"/>
      <c r="C81" s="37"/>
      <c r="D81" s="37"/>
      <c r="E81" s="37">
        <v>0</v>
      </c>
    </row>
    <row r="82" spans="1:5" ht="18" customHeight="1">
      <c r="B82" s="34">
        <f>SUM(B80:B81)</f>
        <v>-1932360.72</v>
      </c>
      <c r="C82" s="34">
        <f t="shared" ref="C82:D82" si="3">SUM(C80:C81)</f>
        <v>-1932360.72</v>
      </c>
      <c r="D82" s="34">
        <f t="shared" si="3"/>
        <v>0</v>
      </c>
      <c r="E82" s="56"/>
    </row>
    <row r="85" spans="1:5" ht="21.75" customHeight="1">
      <c r="A85" s="25" t="s">
        <v>50</v>
      </c>
      <c r="B85" s="26" t="s">
        <v>43</v>
      </c>
      <c r="C85" s="26" t="s">
        <v>44</v>
      </c>
      <c r="D85" s="26" t="s">
        <v>45</v>
      </c>
      <c r="E85" s="26" t="s">
        <v>46</v>
      </c>
    </row>
    <row r="86" spans="1:5">
      <c r="A86" s="27" t="s">
        <v>51</v>
      </c>
      <c r="B86" s="28"/>
      <c r="C86" s="28"/>
      <c r="D86" s="28"/>
      <c r="E86" s="28"/>
    </row>
    <row r="87" spans="1:5">
      <c r="A87" s="29"/>
      <c r="B87" s="30"/>
      <c r="C87" s="30"/>
      <c r="D87" s="30"/>
      <c r="E87" s="30"/>
    </row>
    <row r="88" spans="1:5">
      <c r="A88" s="29" t="s">
        <v>52</v>
      </c>
      <c r="B88" s="30"/>
      <c r="C88" s="30"/>
      <c r="D88" s="30"/>
      <c r="E88" s="30"/>
    </row>
    <row r="89" spans="1:5">
      <c r="A89" s="29"/>
      <c r="B89" s="30"/>
      <c r="C89" s="30"/>
      <c r="D89" s="30"/>
      <c r="E89" s="30"/>
    </row>
    <row r="90" spans="1:5">
      <c r="A90" s="29" t="s">
        <v>49</v>
      </c>
      <c r="B90" s="30"/>
      <c r="C90" s="30"/>
      <c r="D90" s="30"/>
      <c r="E90" s="30"/>
    </row>
    <row r="91" spans="1:5">
      <c r="A91" s="32"/>
      <c r="B91" s="33"/>
      <c r="C91" s="33"/>
      <c r="D91" s="33"/>
      <c r="E91" s="33"/>
    </row>
    <row r="92" spans="1:5" ht="16.5" customHeight="1">
      <c r="B92" s="26">
        <f>SUM(B90:B91)</f>
        <v>0</v>
      </c>
      <c r="C92" s="26">
        <f t="shared" ref="C92:D92" si="4">SUM(C90:C91)</f>
        <v>0</v>
      </c>
      <c r="D92" s="26">
        <f t="shared" si="4"/>
        <v>0</v>
      </c>
      <c r="E92" s="57"/>
    </row>
    <row r="95" spans="1:5" ht="27" customHeight="1">
      <c r="A95" s="25" t="s">
        <v>53</v>
      </c>
      <c r="B95" s="26" t="s">
        <v>9</v>
      </c>
    </row>
    <row r="96" spans="1:5">
      <c r="A96" s="27" t="s">
        <v>54</v>
      </c>
      <c r="B96" s="28"/>
    </row>
    <row r="97" spans="1:3">
      <c r="A97" s="29"/>
      <c r="B97" s="30"/>
    </row>
    <row r="98" spans="1:3">
      <c r="A98" s="32"/>
      <c r="B98" s="33"/>
    </row>
    <row r="99" spans="1:3" ht="15" customHeight="1">
      <c r="B99" s="26">
        <f>SUM(B97:B98)</f>
        <v>0</v>
      </c>
    </row>
    <row r="102" spans="1:3" ht="22.5" customHeight="1">
      <c r="A102" s="58" t="s">
        <v>55</v>
      </c>
      <c r="B102" s="59" t="s">
        <v>9</v>
      </c>
      <c r="C102" s="60" t="s">
        <v>56</v>
      </c>
    </row>
    <row r="103" spans="1:3">
      <c r="A103" s="61"/>
      <c r="B103" s="62"/>
      <c r="C103" s="63"/>
    </row>
    <row r="104" spans="1:3">
      <c r="A104" s="64"/>
      <c r="B104" s="65"/>
      <c r="C104" s="66"/>
    </row>
    <row r="105" spans="1:3">
      <c r="A105" s="67"/>
      <c r="B105" s="68"/>
      <c r="C105" s="68"/>
    </row>
    <row r="106" spans="1:3">
      <c r="A106" s="67"/>
      <c r="B106" s="68"/>
      <c r="C106" s="68"/>
    </row>
    <row r="107" spans="1:3">
      <c r="A107" s="69"/>
      <c r="B107" s="70"/>
      <c r="C107" s="70"/>
    </row>
    <row r="108" spans="1:3" ht="14.25" customHeight="1">
      <c r="B108" s="26">
        <f t="shared" ref="B108" si="5">SUM(B106:B107)</f>
        <v>0</v>
      </c>
      <c r="C108" s="26"/>
    </row>
    <row r="112" spans="1:3">
      <c r="A112" s="19" t="s">
        <v>57</v>
      </c>
    </row>
    <row r="114" spans="1:5" ht="20.25" customHeight="1">
      <c r="A114" s="58" t="s">
        <v>58</v>
      </c>
      <c r="B114" s="71" t="s">
        <v>9</v>
      </c>
      <c r="C114" s="26" t="s">
        <v>22</v>
      </c>
      <c r="D114" s="26" t="s">
        <v>23</v>
      </c>
      <c r="E114" s="26" t="s">
        <v>24</v>
      </c>
    </row>
    <row r="115" spans="1:5">
      <c r="A115" s="27" t="s">
        <v>59</v>
      </c>
      <c r="B115" s="36">
        <v>-2887825.41</v>
      </c>
      <c r="C115" s="55"/>
      <c r="D115" s="55"/>
      <c r="E115" s="55"/>
    </row>
    <row r="116" spans="1:5">
      <c r="A116" s="29"/>
      <c r="B116" s="36"/>
      <c r="C116" s="36"/>
      <c r="D116" s="36"/>
      <c r="E116" s="36"/>
    </row>
    <row r="117" spans="1:5">
      <c r="A117" s="29" t="s">
        <v>60</v>
      </c>
      <c r="B117" s="36"/>
      <c r="C117" s="36"/>
      <c r="D117" s="36"/>
      <c r="E117" s="36"/>
    </row>
    <row r="118" spans="1:5">
      <c r="A118" s="32"/>
      <c r="B118" s="37"/>
      <c r="C118" s="37"/>
      <c r="D118" s="37"/>
      <c r="E118" s="37"/>
    </row>
    <row r="119" spans="1:5" ht="16.5" customHeight="1">
      <c r="B119" s="34">
        <f>SUM(B115:B118)</f>
        <v>-2887825.41</v>
      </c>
      <c r="C119" s="26">
        <f t="shared" ref="C119:E119" si="6">SUM(C117:C118)</f>
        <v>0</v>
      </c>
      <c r="D119" s="26">
        <f t="shared" si="6"/>
        <v>0</v>
      </c>
      <c r="E119" s="26">
        <f t="shared" si="6"/>
        <v>0</v>
      </c>
    </row>
    <row r="123" spans="1:5" ht="20.25" customHeight="1">
      <c r="A123" s="58" t="s">
        <v>61</v>
      </c>
      <c r="B123" s="59" t="s">
        <v>9</v>
      </c>
      <c r="C123" s="26" t="s">
        <v>62</v>
      </c>
      <c r="D123" s="26" t="s">
        <v>56</v>
      </c>
    </row>
    <row r="124" spans="1:5">
      <c r="A124" s="72" t="s">
        <v>63</v>
      </c>
      <c r="B124" s="73"/>
      <c r="C124" s="74"/>
      <c r="D124" s="75"/>
    </row>
    <row r="125" spans="1:5">
      <c r="A125" s="76"/>
      <c r="B125" s="77"/>
      <c r="C125" s="78"/>
      <c r="D125" s="79"/>
    </row>
    <row r="126" spans="1:5">
      <c r="A126" s="80"/>
      <c r="B126" s="81"/>
      <c r="C126" s="82"/>
      <c r="D126" s="83"/>
    </row>
    <row r="127" spans="1:5" ht="16.5" customHeight="1">
      <c r="B127" s="26">
        <f>SUM(B125:B126)</f>
        <v>0</v>
      </c>
      <c r="C127" s="84"/>
      <c r="D127" s="85"/>
    </row>
    <row r="130" spans="1:4" ht="27.75" customHeight="1">
      <c r="A130" s="58" t="s">
        <v>64</v>
      </c>
      <c r="B130" s="59" t="s">
        <v>9</v>
      </c>
      <c r="C130" s="26" t="s">
        <v>62</v>
      </c>
      <c r="D130" s="26" t="s">
        <v>56</v>
      </c>
    </row>
    <row r="131" spans="1:4">
      <c r="A131" s="72" t="s">
        <v>65</v>
      </c>
      <c r="B131" s="73"/>
      <c r="C131" s="74"/>
      <c r="D131" s="75"/>
    </row>
    <row r="132" spans="1:4">
      <c r="A132" s="76"/>
      <c r="B132" s="77"/>
      <c r="C132" s="78"/>
      <c r="D132" s="79"/>
    </row>
    <row r="133" spans="1:4">
      <c r="A133" s="80"/>
      <c r="B133" s="81"/>
      <c r="C133" s="82"/>
      <c r="D133" s="83"/>
    </row>
    <row r="134" spans="1:4" ht="15" customHeight="1">
      <c r="B134" s="26">
        <f>SUM(B132:B133)</f>
        <v>0</v>
      </c>
      <c r="C134" s="84"/>
      <c r="D134" s="85"/>
    </row>
    <row r="137" spans="1:4" ht="24" customHeight="1">
      <c r="A137" s="58" t="s">
        <v>66</v>
      </c>
      <c r="B137" s="59" t="s">
        <v>9</v>
      </c>
      <c r="C137" s="26" t="s">
        <v>62</v>
      </c>
      <c r="D137" s="26" t="s">
        <v>56</v>
      </c>
    </row>
    <row r="138" spans="1:4">
      <c r="A138" s="72" t="s">
        <v>67</v>
      </c>
      <c r="B138" s="73"/>
      <c r="C138" s="74"/>
      <c r="D138" s="75"/>
    </row>
    <row r="139" spans="1:4">
      <c r="A139" s="76"/>
      <c r="B139" s="77"/>
      <c r="C139" s="78"/>
      <c r="D139" s="79"/>
    </row>
    <row r="140" spans="1:4">
      <c r="A140" s="80"/>
      <c r="B140" s="81"/>
      <c r="C140" s="82"/>
      <c r="D140" s="83"/>
    </row>
    <row r="141" spans="1:4" ht="16.5" customHeight="1">
      <c r="B141" s="26">
        <f>SUM(B139:B140)</f>
        <v>0</v>
      </c>
      <c r="C141" s="84"/>
      <c r="D141" s="85"/>
    </row>
    <row r="144" spans="1:4" ht="24" customHeight="1">
      <c r="A144" s="58" t="s">
        <v>68</v>
      </c>
      <c r="B144" s="71" t="s">
        <v>9</v>
      </c>
      <c r="C144" s="86" t="s">
        <v>62</v>
      </c>
      <c r="D144" s="86" t="s">
        <v>34</v>
      </c>
    </row>
    <row r="145" spans="1:4">
      <c r="A145" s="72" t="s">
        <v>69</v>
      </c>
      <c r="B145" s="87">
        <v>177387.72</v>
      </c>
      <c r="C145" s="28">
        <v>0</v>
      </c>
      <c r="D145" s="28">
        <v>0</v>
      </c>
    </row>
    <row r="146" spans="1:4">
      <c r="A146" s="43"/>
      <c r="B146" s="30"/>
      <c r="C146" s="30">
        <v>0</v>
      </c>
      <c r="D146" s="30">
        <v>0</v>
      </c>
    </row>
    <row r="147" spans="1:4">
      <c r="A147" s="45"/>
      <c r="B147" s="88"/>
      <c r="C147" s="88">
        <v>0</v>
      </c>
      <c r="D147" s="88">
        <v>0</v>
      </c>
    </row>
    <row r="148" spans="1:4" ht="18.75" customHeight="1">
      <c r="B148" s="89">
        <f>SUM(B145:B147)</f>
        <v>177387.72</v>
      </c>
      <c r="C148" s="84"/>
      <c r="D148" s="85"/>
    </row>
    <row r="151" spans="1:4">
      <c r="A151" s="19" t="s">
        <v>70</v>
      </c>
    </row>
    <row r="152" spans="1:4">
      <c r="A152" s="19"/>
    </row>
    <row r="153" spans="1:4">
      <c r="A153" s="19" t="s">
        <v>71</v>
      </c>
    </row>
    <row r="155" spans="1:4" ht="24" customHeight="1">
      <c r="A155" s="90" t="s">
        <v>72</v>
      </c>
      <c r="B155" s="71" t="s">
        <v>9</v>
      </c>
      <c r="C155" s="26" t="s">
        <v>73</v>
      </c>
      <c r="D155" s="26" t="s">
        <v>34</v>
      </c>
    </row>
    <row r="156" spans="1:4">
      <c r="A156" s="27" t="s">
        <v>74</v>
      </c>
      <c r="B156" s="31">
        <v>-319860.81</v>
      </c>
      <c r="C156" s="55"/>
      <c r="D156" s="55"/>
    </row>
    <row r="157" spans="1:4">
      <c r="A157" s="29"/>
      <c r="B157" s="36"/>
      <c r="C157" s="36"/>
      <c r="D157" s="36"/>
    </row>
    <row r="158" spans="1:4">
      <c r="A158" s="29" t="s">
        <v>75</v>
      </c>
      <c r="B158" s="31">
        <v>-23190449.739999998</v>
      </c>
      <c r="C158" s="36"/>
      <c r="D158" s="36"/>
    </row>
    <row r="159" spans="1:4">
      <c r="A159" s="32"/>
      <c r="B159" s="37"/>
      <c r="C159" s="37"/>
      <c r="D159" s="37"/>
    </row>
    <row r="160" spans="1:4" ht="15.75" customHeight="1">
      <c r="B160" s="34">
        <f>SUM(B156:B159)</f>
        <v>-23510310.549999997</v>
      </c>
      <c r="C160" s="84"/>
      <c r="D160" s="85"/>
    </row>
    <row r="163" spans="1:4" ht="24.75" customHeight="1">
      <c r="A163" s="90" t="s">
        <v>76</v>
      </c>
      <c r="B163" s="71" t="s">
        <v>9</v>
      </c>
      <c r="C163" s="26" t="s">
        <v>73</v>
      </c>
      <c r="D163" s="26" t="s">
        <v>34</v>
      </c>
    </row>
    <row r="164" spans="1:4">
      <c r="A164" s="27" t="s">
        <v>77</v>
      </c>
      <c r="B164" s="55"/>
      <c r="C164" s="55"/>
      <c r="D164" s="55"/>
    </row>
    <row r="165" spans="1:4">
      <c r="A165" s="29"/>
      <c r="B165" s="36"/>
      <c r="C165" s="36"/>
      <c r="D165" s="36"/>
    </row>
    <row r="166" spans="1:4">
      <c r="A166" s="29"/>
      <c r="B166" s="36"/>
      <c r="C166" s="36"/>
      <c r="D166" s="36"/>
    </row>
    <row r="167" spans="1:4">
      <c r="A167" s="32"/>
      <c r="B167" s="37"/>
      <c r="C167" s="37"/>
      <c r="D167" s="37"/>
    </row>
    <row r="168" spans="1:4" ht="16.5" customHeight="1">
      <c r="B168" s="26">
        <f>SUM(B166:B167)</f>
        <v>0</v>
      </c>
      <c r="C168" s="84"/>
      <c r="D168" s="85"/>
    </row>
    <row r="171" spans="1:4">
      <c r="A171" s="19" t="s">
        <v>78</v>
      </c>
    </row>
    <row r="173" spans="1:4" ht="26.25" customHeight="1">
      <c r="A173" s="90" t="s">
        <v>79</v>
      </c>
      <c r="B173" s="71" t="s">
        <v>9</v>
      </c>
      <c r="C173" s="26" t="s">
        <v>80</v>
      </c>
      <c r="D173" s="26" t="s">
        <v>81</v>
      </c>
    </row>
    <row r="174" spans="1:4">
      <c r="A174" s="27" t="s">
        <v>82</v>
      </c>
      <c r="B174" s="91">
        <v>8973300.3200000003</v>
      </c>
      <c r="C174" s="6">
        <v>100</v>
      </c>
      <c r="D174" s="55">
        <v>0</v>
      </c>
    </row>
    <row r="175" spans="1:4">
      <c r="A175" s="29"/>
      <c r="B175" s="36"/>
      <c r="C175" s="36"/>
      <c r="D175" s="36">
        <v>0</v>
      </c>
    </row>
    <row r="176" spans="1:4">
      <c r="A176" s="29"/>
      <c r="B176" s="36"/>
      <c r="C176" s="36"/>
      <c r="D176" s="36">
        <v>0</v>
      </c>
    </row>
    <row r="177" spans="1:6">
      <c r="A177" s="32"/>
      <c r="B177" s="37"/>
      <c r="C177" s="37"/>
      <c r="D177" s="37">
        <v>0</v>
      </c>
    </row>
    <row r="178" spans="1:6" ht="15.75" customHeight="1">
      <c r="B178" s="34">
        <f>SUM(B174:B177)</f>
        <v>8973300.3200000003</v>
      </c>
      <c r="C178" s="34">
        <f>SUM(C174:C177)</f>
        <v>100</v>
      </c>
      <c r="D178" s="26"/>
    </row>
    <row r="181" spans="1:6">
      <c r="A181" s="19" t="s">
        <v>83</v>
      </c>
    </row>
    <row r="183" spans="1:6" ht="28.5" customHeight="1">
      <c r="A183" s="58" t="s">
        <v>84</v>
      </c>
      <c r="B183" s="59" t="s">
        <v>43</v>
      </c>
      <c r="C183" s="86" t="s">
        <v>44</v>
      </c>
      <c r="D183" s="86" t="s">
        <v>85</v>
      </c>
      <c r="E183" s="92" t="s">
        <v>10</v>
      </c>
      <c r="F183" s="59" t="s">
        <v>62</v>
      </c>
    </row>
    <row r="184" spans="1:6">
      <c r="A184" s="72" t="s">
        <v>86</v>
      </c>
      <c r="B184" s="87">
        <v>-84608518.719999999</v>
      </c>
      <c r="C184" s="87">
        <v>-83031304.049999997</v>
      </c>
      <c r="D184" s="87">
        <v>1577214.67</v>
      </c>
      <c r="E184" s="28">
        <v>0</v>
      </c>
      <c r="F184" s="93">
        <v>0</v>
      </c>
    </row>
    <row r="185" spans="1:6">
      <c r="A185" s="43"/>
      <c r="B185" s="30"/>
      <c r="C185" s="30"/>
      <c r="D185" s="30"/>
      <c r="E185" s="30"/>
      <c r="F185" s="44"/>
    </row>
    <row r="186" spans="1:6">
      <c r="A186" s="45"/>
      <c r="B186" s="33"/>
      <c r="C186" s="33"/>
      <c r="D186" s="33"/>
      <c r="E186" s="33"/>
      <c r="F186" s="47"/>
    </row>
    <row r="187" spans="1:6" ht="19.5" customHeight="1">
      <c r="B187" s="34">
        <f>SUM(B184:B186)</f>
        <v>-84608518.719999999</v>
      </c>
      <c r="C187" s="34">
        <f>SUM(C184:C186)</f>
        <v>-83031304.049999997</v>
      </c>
      <c r="D187" s="34">
        <f>SUM(D184:D186)</f>
        <v>1577214.67</v>
      </c>
      <c r="E187" s="26"/>
      <c r="F187" s="94"/>
    </row>
    <row r="190" spans="1:6">
      <c r="A190" s="95"/>
      <c r="B190" s="95"/>
      <c r="C190" s="95"/>
      <c r="D190" s="95"/>
      <c r="E190" s="95"/>
    </row>
    <row r="191" spans="1:6" ht="27" customHeight="1">
      <c r="A191" s="90" t="s">
        <v>87</v>
      </c>
      <c r="B191" s="71" t="s">
        <v>43</v>
      </c>
      <c r="C191" s="26" t="s">
        <v>44</v>
      </c>
      <c r="D191" s="26" t="s">
        <v>85</v>
      </c>
      <c r="E191" s="96" t="s">
        <v>62</v>
      </c>
    </row>
    <row r="192" spans="1:6">
      <c r="A192" s="72" t="s">
        <v>88</v>
      </c>
      <c r="B192" s="97">
        <v>-10225299.130000001</v>
      </c>
      <c r="C192" s="97">
        <v>-14537010.23</v>
      </c>
      <c r="D192" s="97">
        <v>-4311711.0999999996</v>
      </c>
      <c r="E192" s="28"/>
    </row>
    <row r="193" spans="1:5">
      <c r="A193" s="43"/>
      <c r="B193" s="36"/>
      <c r="C193" s="36"/>
      <c r="D193" s="36"/>
      <c r="E193" s="30"/>
    </row>
    <row r="194" spans="1:5">
      <c r="A194" s="45"/>
      <c r="B194" s="37"/>
      <c r="C194" s="37"/>
      <c r="D194" s="37"/>
      <c r="E194" s="33"/>
    </row>
    <row r="195" spans="1:5" ht="20.25" customHeight="1">
      <c r="B195" s="34">
        <f>SUM(B192:B194)</f>
        <v>-10225299.130000001</v>
      </c>
      <c r="C195" s="34">
        <f>SUM(B192:B194)</f>
        <v>-10225299.130000001</v>
      </c>
      <c r="D195" s="34">
        <f>SUM(B192:B194)</f>
        <v>-10225299.130000001</v>
      </c>
      <c r="E195" s="94"/>
    </row>
    <row r="198" spans="1:5">
      <c r="A198" s="19" t="s">
        <v>89</v>
      </c>
    </row>
    <row r="200" spans="1:5" ht="30.75" customHeight="1">
      <c r="A200" s="90" t="s">
        <v>90</v>
      </c>
      <c r="B200" s="71" t="s">
        <v>43</v>
      </c>
      <c r="C200" s="26" t="s">
        <v>44</v>
      </c>
      <c r="D200" s="26" t="s">
        <v>45</v>
      </c>
    </row>
    <row r="201" spans="1:5">
      <c r="A201" s="72" t="s">
        <v>91</v>
      </c>
      <c r="B201" s="97">
        <v>23624202.649999999</v>
      </c>
      <c r="C201" s="97">
        <v>-305085.56</v>
      </c>
      <c r="D201" s="97">
        <v>-23929288.210000001</v>
      </c>
    </row>
    <row r="202" spans="1:5">
      <c r="A202" s="29"/>
      <c r="B202" s="30"/>
      <c r="C202" s="30"/>
      <c r="D202" s="30"/>
    </row>
    <row r="203" spans="1:5">
      <c r="A203" s="29"/>
      <c r="B203" s="30"/>
      <c r="C203" s="30"/>
      <c r="D203" s="30"/>
    </row>
    <row r="204" spans="1:5">
      <c r="A204" s="32"/>
      <c r="B204" s="33"/>
      <c r="C204" s="33"/>
      <c r="D204" s="33"/>
    </row>
    <row r="205" spans="1:5" ht="21.75" customHeight="1">
      <c r="B205" s="89">
        <f>SUM(B201:B204)</f>
        <v>23624202.649999999</v>
      </c>
      <c r="C205" s="89">
        <f t="shared" ref="C205:D205" si="7">SUM(C201:C204)</f>
        <v>-305085.56</v>
      </c>
      <c r="D205" s="89">
        <f t="shared" si="7"/>
        <v>-23929288.210000001</v>
      </c>
    </row>
    <row r="208" spans="1:5" ht="24" customHeight="1">
      <c r="A208" s="90" t="s">
        <v>92</v>
      </c>
      <c r="B208" s="71" t="s">
        <v>45</v>
      </c>
      <c r="C208" s="26" t="s">
        <v>93</v>
      </c>
      <c r="D208" s="15"/>
    </row>
    <row r="209" spans="1:6">
      <c r="A209" s="27" t="s">
        <v>94</v>
      </c>
      <c r="B209" s="93"/>
      <c r="C209" s="28"/>
      <c r="D209" s="41"/>
    </row>
    <row r="210" spans="1:6">
      <c r="A210" s="29"/>
      <c r="B210" s="44"/>
      <c r="C210" s="30"/>
      <c r="D210" s="41"/>
    </row>
    <row r="211" spans="1:6">
      <c r="A211" s="29" t="s">
        <v>47</v>
      </c>
      <c r="B211" s="44"/>
      <c r="C211" s="30"/>
      <c r="D211" s="41"/>
    </row>
    <row r="212" spans="1:6">
      <c r="A212" s="29"/>
      <c r="B212" s="44"/>
      <c r="C212" s="30"/>
      <c r="D212" s="41"/>
    </row>
    <row r="213" spans="1:6">
      <c r="A213" s="29" t="s">
        <v>48</v>
      </c>
      <c r="B213" s="44"/>
      <c r="C213" s="30"/>
      <c r="D213" s="41"/>
    </row>
    <row r="214" spans="1:6">
      <c r="A214" s="29"/>
      <c r="B214" s="44"/>
      <c r="C214" s="30"/>
      <c r="D214" s="41"/>
    </row>
    <row r="215" spans="1:6">
      <c r="A215" s="29" t="s">
        <v>95</v>
      </c>
      <c r="B215" s="44"/>
      <c r="C215" s="30"/>
      <c r="D215" s="41"/>
      <c r="E215" s="15"/>
      <c r="F215" s="15"/>
    </row>
    <row r="216" spans="1:6">
      <c r="A216" s="32"/>
      <c r="B216" s="47"/>
      <c r="C216" s="33"/>
      <c r="D216" s="41"/>
      <c r="E216" s="15"/>
      <c r="F216" s="15"/>
    </row>
    <row r="217" spans="1:6" ht="18" customHeight="1">
      <c r="B217" s="26">
        <f t="shared" ref="B217" si="8">SUM(B215:B216)</f>
        <v>0</v>
      </c>
      <c r="C217" s="26"/>
      <c r="D217" s="15"/>
      <c r="E217" s="15"/>
      <c r="F217" s="15"/>
    </row>
    <row r="218" spans="1:6">
      <c r="E218" s="15"/>
      <c r="F218" s="15"/>
    </row>
    <row r="219" spans="1:6">
      <c r="E219" s="15"/>
      <c r="F219" s="15"/>
    </row>
    <row r="220" spans="1:6">
      <c r="E220" s="15"/>
      <c r="F220" s="15"/>
    </row>
    <row r="221" spans="1:6">
      <c r="A221" s="19" t="s">
        <v>96</v>
      </c>
      <c r="E221" s="15"/>
      <c r="F221" s="15"/>
    </row>
    <row r="222" spans="1:6" ht="12" customHeight="1">
      <c r="A222" s="19" t="s">
        <v>97</v>
      </c>
      <c r="E222" s="15"/>
      <c r="F222" s="15"/>
    </row>
    <row r="223" spans="1:6">
      <c r="A223" s="98"/>
      <c r="B223" s="98"/>
      <c r="C223" s="98"/>
      <c r="D223" s="98"/>
      <c r="E223" s="15"/>
      <c r="F223" s="15"/>
    </row>
    <row r="224" spans="1:6">
      <c r="A224" s="99"/>
      <c r="B224" s="99"/>
      <c r="C224" s="99"/>
      <c r="D224" s="99"/>
      <c r="E224" s="15"/>
      <c r="F224" s="15"/>
    </row>
    <row r="225" spans="1:6">
      <c r="A225" s="100" t="s">
        <v>98</v>
      </c>
      <c r="B225" s="101"/>
      <c r="C225" s="101"/>
      <c r="D225" s="102"/>
      <c r="E225" s="15"/>
      <c r="F225" s="15"/>
    </row>
    <row r="226" spans="1:6">
      <c r="A226" s="103" t="s">
        <v>99</v>
      </c>
      <c r="B226" s="104"/>
      <c r="C226" s="104"/>
      <c r="D226" s="105"/>
      <c r="E226" s="15"/>
      <c r="F226" s="106"/>
    </row>
    <row r="227" spans="1:6">
      <c r="A227" s="107" t="s">
        <v>100</v>
      </c>
      <c r="B227" s="108"/>
      <c r="C227" s="108"/>
      <c r="D227" s="109"/>
      <c r="E227" s="15"/>
      <c r="F227" s="106"/>
    </row>
    <row r="228" spans="1:6">
      <c r="A228" s="110" t="s">
        <v>101</v>
      </c>
      <c r="B228" s="111"/>
      <c r="D228" s="112">
        <v>23510310.550000001</v>
      </c>
      <c r="E228" s="15"/>
      <c r="F228" s="106"/>
    </row>
    <row r="229" spans="1:6">
      <c r="A229" s="113"/>
      <c r="B229" s="113"/>
      <c r="C229" s="15"/>
      <c r="E229" s="15"/>
      <c r="F229" s="106"/>
    </row>
    <row r="230" spans="1:6">
      <c r="A230" s="114" t="s">
        <v>102</v>
      </c>
      <c r="B230" s="114"/>
      <c r="C230" s="115"/>
      <c r="D230" s="116">
        <f>SUM(C230:C235)</f>
        <v>0</v>
      </c>
      <c r="E230" s="15"/>
      <c r="F230" s="15"/>
    </row>
    <row r="231" spans="1:6">
      <c r="A231" s="117" t="s">
        <v>103</v>
      </c>
      <c r="B231" s="117"/>
      <c r="C231" s="118" t="s">
        <v>104</v>
      </c>
      <c r="D231" s="119"/>
      <c r="E231" s="15"/>
      <c r="F231" s="15"/>
    </row>
    <row r="232" spans="1:6">
      <c r="A232" s="117" t="s">
        <v>105</v>
      </c>
      <c r="B232" s="117"/>
      <c r="C232" s="118" t="s">
        <v>104</v>
      </c>
      <c r="D232" s="119"/>
      <c r="E232" s="15"/>
      <c r="F232" s="15"/>
    </row>
    <row r="233" spans="1:6">
      <c r="A233" s="117" t="s">
        <v>106</v>
      </c>
      <c r="B233" s="117"/>
      <c r="C233" s="118" t="s">
        <v>104</v>
      </c>
      <c r="D233" s="119"/>
      <c r="E233" s="15"/>
      <c r="F233" s="15"/>
    </row>
    <row r="234" spans="1:6">
      <c r="A234" s="117" t="s">
        <v>107</v>
      </c>
      <c r="B234" s="117"/>
      <c r="C234" s="118" t="s">
        <v>104</v>
      </c>
      <c r="D234" s="119"/>
      <c r="E234" s="15"/>
      <c r="F234" s="15"/>
    </row>
    <row r="235" spans="1:6">
      <c r="A235" s="120" t="s">
        <v>108</v>
      </c>
      <c r="B235" s="121"/>
      <c r="C235" s="118">
        <v>0</v>
      </c>
      <c r="D235" s="119"/>
      <c r="E235" s="15"/>
      <c r="F235" s="15"/>
    </row>
    <row r="236" spans="1:6">
      <c r="A236" s="113"/>
      <c r="B236" s="113"/>
      <c r="C236" s="15"/>
      <c r="E236" s="15"/>
      <c r="F236" s="15"/>
    </row>
    <row r="237" spans="1:6">
      <c r="A237" s="114" t="s">
        <v>109</v>
      </c>
      <c r="B237" s="114"/>
      <c r="C237" s="115"/>
      <c r="D237" s="122">
        <f>SUM(C237:C241)</f>
        <v>0</v>
      </c>
      <c r="E237" s="15"/>
      <c r="F237" s="15"/>
    </row>
    <row r="238" spans="1:6">
      <c r="A238" s="117" t="s">
        <v>110</v>
      </c>
      <c r="B238" s="117"/>
      <c r="C238" s="118" t="s">
        <v>104</v>
      </c>
      <c r="D238" s="119"/>
      <c r="E238" s="15"/>
      <c r="F238" s="15"/>
    </row>
    <row r="239" spans="1:6">
      <c r="A239" s="117" t="s">
        <v>111</v>
      </c>
      <c r="B239" s="117"/>
      <c r="C239" s="118" t="s">
        <v>104</v>
      </c>
      <c r="D239" s="119"/>
      <c r="E239" s="15"/>
      <c r="F239" s="15"/>
    </row>
    <row r="240" spans="1:6">
      <c r="A240" s="117" t="s">
        <v>112</v>
      </c>
      <c r="B240" s="117"/>
      <c r="C240" s="118" t="s">
        <v>104</v>
      </c>
      <c r="D240" s="119"/>
      <c r="E240" s="15"/>
      <c r="F240" s="15"/>
    </row>
    <row r="241" spans="1:6">
      <c r="A241" s="123" t="s">
        <v>113</v>
      </c>
      <c r="B241" s="124"/>
      <c r="C241" s="125">
        <v>0</v>
      </c>
      <c r="D241" s="126"/>
      <c r="E241" s="15"/>
      <c r="F241" s="15"/>
    </row>
    <row r="242" spans="1:6">
      <c r="A242" s="113"/>
      <c r="B242" s="113"/>
      <c r="E242" s="15"/>
      <c r="F242" s="15"/>
    </row>
    <row r="243" spans="1:6">
      <c r="A243" s="127" t="s">
        <v>114</v>
      </c>
      <c r="B243" s="127"/>
      <c r="D243" s="128">
        <f>+D228+D230-D237</f>
        <v>23510310.550000001</v>
      </c>
      <c r="E243" s="15"/>
      <c r="F243" s="106"/>
    </row>
    <row r="244" spans="1:6">
      <c r="A244" s="99"/>
      <c r="B244" s="99"/>
      <c r="C244" s="99"/>
      <c r="D244" s="99"/>
      <c r="E244" s="15"/>
      <c r="F244" s="15"/>
    </row>
    <row r="245" spans="1:6">
      <c r="A245" s="99"/>
      <c r="B245" s="99"/>
      <c r="C245" s="99"/>
      <c r="D245" s="99"/>
      <c r="E245" s="15"/>
      <c r="F245" s="15"/>
    </row>
    <row r="246" spans="1:6">
      <c r="A246" s="100" t="s">
        <v>115</v>
      </c>
      <c r="B246" s="101"/>
      <c r="C246" s="101"/>
      <c r="D246" s="102"/>
      <c r="E246" s="15"/>
      <c r="F246" s="15"/>
    </row>
    <row r="247" spans="1:6">
      <c r="A247" s="103" t="s">
        <v>99</v>
      </c>
      <c r="B247" s="104"/>
      <c r="C247" s="104"/>
      <c r="D247" s="105"/>
      <c r="E247" s="15"/>
      <c r="F247" s="15"/>
    </row>
    <row r="248" spans="1:6">
      <c r="A248" s="107" t="s">
        <v>100</v>
      </c>
      <c r="B248" s="108"/>
      <c r="C248" s="108"/>
      <c r="D248" s="109"/>
      <c r="E248" s="15"/>
      <c r="F248" s="15"/>
    </row>
    <row r="249" spans="1:6">
      <c r="A249" s="110" t="s">
        <v>116</v>
      </c>
      <c r="B249" s="111"/>
      <c r="D249" s="129">
        <v>7227177.5899999999</v>
      </c>
      <c r="E249" s="15"/>
      <c r="F249" s="15"/>
    </row>
    <row r="250" spans="1:6">
      <c r="A250" s="113"/>
      <c r="B250" s="113"/>
      <c r="E250" s="15"/>
      <c r="F250" s="15"/>
    </row>
    <row r="251" spans="1:6">
      <c r="A251" s="130" t="s">
        <v>117</v>
      </c>
      <c r="B251" s="130"/>
      <c r="C251" s="115"/>
      <c r="D251" s="131">
        <f>SUM(C251:C268)</f>
        <v>0</v>
      </c>
      <c r="E251" s="15"/>
      <c r="F251" s="15"/>
    </row>
    <row r="252" spans="1:6">
      <c r="A252" s="117" t="s">
        <v>118</v>
      </c>
      <c r="B252" s="117"/>
      <c r="C252" s="118" t="s">
        <v>104</v>
      </c>
      <c r="D252" s="132"/>
      <c r="E252" s="15"/>
      <c r="F252" s="15"/>
    </row>
    <row r="253" spans="1:6">
      <c r="A253" s="117" t="s">
        <v>119</v>
      </c>
      <c r="B253" s="117"/>
      <c r="C253" s="118" t="s">
        <v>104</v>
      </c>
      <c r="D253" s="132"/>
      <c r="E253" s="15"/>
      <c r="F253" s="15"/>
    </row>
    <row r="254" spans="1:6">
      <c r="A254" s="117" t="s">
        <v>120</v>
      </c>
      <c r="B254" s="117"/>
      <c r="C254" s="118" t="s">
        <v>104</v>
      </c>
      <c r="D254" s="132"/>
      <c r="E254" s="15"/>
      <c r="F254" s="15"/>
    </row>
    <row r="255" spans="1:6">
      <c r="A255" s="117" t="s">
        <v>121</v>
      </c>
      <c r="B255" s="117"/>
      <c r="C255" s="118" t="s">
        <v>104</v>
      </c>
      <c r="D255" s="132"/>
      <c r="E255" s="15"/>
      <c r="F255" s="15"/>
    </row>
    <row r="256" spans="1:6">
      <c r="A256" s="117" t="s">
        <v>122</v>
      </c>
      <c r="B256" s="117"/>
      <c r="C256" s="118" t="s">
        <v>104</v>
      </c>
      <c r="D256" s="132"/>
      <c r="E256" s="15"/>
      <c r="F256" s="106"/>
    </row>
    <row r="257" spans="1:7">
      <c r="A257" s="117" t="s">
        <v>123</v>
      </c>
      <c r="B257" s="117"/>
      <c r="C257" s="118" t="s">
        <v>104</v>
      </c>
      <c r="D257" s="132"/>
      <c r="E257" s="15"/>
      <c r="F257" s="15"/>
    </row>
    <row r="258" spans="1:7">
      <c r="A258" s="117" t="s">
        <v>124</v>
      </c>
      <c r="B258" s="117"/>
      <c r="C258" s="118" t="s">
        <v>104</v>
      </c>
      <c r="D258" s="132"/>
      <c r="E258" s="15"/>
      <c r="F258" s="106"/>
    </row>
    <row r="259" spans="1:7">
      <c r="A259" s="117" t="s">
        <v>125</v>
      </c>
      <c r="B259" s="117"/>
      <c r="C259" s="118" t="s">
        <v>104</v>
      </c>
      <c r="D259" s="132"/>
      <c r="E259" s="15"/>
      <c r="F259" s="15"/>
    </row>
    <row r="260" spans="1:7">
      <c r="A260" s="117" t="s">
        <v>126</v>
      </c>
      <c r="B260" s="117"/>
      <c r="C260" s="118" t="s">
        <v>104</v>
      </c>
      <c r="D260" s="132"/>
      <c r="E260" s="15"/>
      <c r="F260" s="106"/>
    </row>
    <row r="261" spans="1:7">
      <c r="A261" s="117" t="s">
        <v>127</v>
      </c>
      <c r="B261" s="117"/>
      <c r="C261" s="118" t="s">
        <v>104</v>
      </c>
      <c r="D261" s="132"/>
      <c r="E261" s="15"/>
      <c r="F261" s="106"/>
    </row>
    <row r="262" spans="1:7">
      <c r="A262" s="117" t="s">
        <v>128</v>
      </c>
      <c r="B262" s="117"/>
      <c r="C262" s="118" t="s">
        <v>104</v>
      </c>
      <c r="D262" s="132"/>
      <c r="E262" s="15"/>
      <c r="F262" s="106"/>
      <c r="G262" s="133"/>
    </row>
    <row r="263" spans="1:7">
      <c r="A263" s="117" t="s">
        <v>129</v>
      </c>
      <c r="B263" s="117"/>
      <c r="C263" s="118" t="s">
        <v>104</v>
      </c>
      <c r="D263" s="132"/>
      <c r="E263" s="15"/>
      <c r="F263" s="106"/>
      <c r="G263" s="133"/>
    </row>
    <row r="264" spans="1:7">
      <c r="A264" s="117" t="s">
        <v>130</v>
      </c>
      <c r="B264" s="117"/>
      <c r="C264" s="118" t="s">
        <v>104</v>
      </c>
      <c r="D264" s="132"/>
      <c r="E264" s="15"/>
      <c r="F264" s="134"/>
    </row>
    <row r="265" spans="1:7">
      <c r="A265" s="117" t="s">
        <v>131</v>
      </c>
      <c r="B265" s="117"/>
      <c r="C265" s="118" t="s">
        <v>104</v>
      </c>
      <c r="D265" s="132"/>
      <c r="E265" s="15"/>
      <c r="F265" s="15"/>
    </row>
    <row r="266" spans="1:7">
      <c r="A266" s="117" t="s">
        <v>132</v>
      </c>
      <c r="B266" s="117"/>
      <c r="C266" s="118" t="s">
        <v>104</v>
      </c>
      <c r="D266" s="132"/>
      <c r="E266" s="15"/>
      <c r="F266" s="15"/>
    </row>
    <row r="267" spans="1:7" ht="12.75" customHeight="1">
      <c r="A267" s="117" t="s">
        <v>133</v>
      </c>
      <c r="B267" s="117"/>
      <c r="C267" s="118" t="s">
        <v>104</v>
      </c>
      <c r="D267" s="132"/>
      <c r="E267" s="15"/>
      <c r="F267" s="15"/>
    </row>
    <row r="268" spans="1:7">
      <c r="A268" s="135" t="s">
        <v>134</v>
      </c>
      <c r="B268" s="136"/>
      <c r="C268" s="137">
        <v>0</v>
      </c>
      <c r="D268" s="132"/>
      <c r="E268" s="15"/>
      <c r="F268" s="15"/>
    </row>
    <row r="269" spans="1:7">
      <c r="A269" s="113"/>
      <c r="B269" s="113"/>
      <c r="E269" s="15"/>
      <c r="F269" s="15"/>
    </row>
    <row r="270" spans="1:7">
      <c r="A270" s="130" t="s">
        <v>135</v>
      </c>
      <c r="B270" s="130"/>
      <c r="C270" s="115"/>
      <c r="D270" s="131">
        <f>SUM(C270:C277)</f>
        <v>0</v>
      </c>
      <c r="E270" s="15"/>
      <c r="F270" s="15"/>
    </row>
    <row r="271" spans="1:7">
      <c r="A271" s="117" t="s">
        <v>136</v>
      </c>
      <c r="B271" s="117"/>
      <c r="C271" s="118" t="s">
        <v>104</v>
      </c>
      <c r="D271" s="132"/>
      <c r="E271" s="15"/>
      <c r="F271" s="15"/>
    </row>
    <row r="272" spans="1:7">
      <c r="A272" s="117" t="s">
        <v>137</v>
      </c>
      <c r="B272" s="117"/>
      <c r="C272" s="118" t="s">
        <v>104</v>
      </c>
      <c r="D272" s="132"/>
      <c r="E272" s="15"/>
      <c r="F272" s="15"/>
    </row>
    <row r="273" spans="1:6">
      <c r="A273" s="117" t="s">
        <v>138</v>
      </c>
      <c r="B273" s="117"/>
      <c r="C273" s="118" t="s">
        <v>104</v>
      </c>
      <c r="D273" s="132"/>
      <c r="E273" s="15"/>
      <c r="F273" s="15"/>
    </row>
    <row r="274" spans="1:6">
      <c r="A274" s="117" t="s">
        <v>139</v>
      </c>
      <c r="B274" s="117"/>
      <c r="C274" s="118" t="s">
        <v>104</v>
      </c>
      <c r="D274" s="132"/>
      <c r="E274" s="15"/>
      <c r="F274" s="15"/>
    </row>
    <row r="275" spans="1:6">
      <c r="A275" s="117" t="s">
        <v>140</v>
      </c>
      <c r="B275" s="117"/>
      <c r="C275" s="118" t="s">
        <v>104</v>
      </c>
      <c r="D275" s="132"/>
      <c r="E275" s="15"/>
      <c r="F275" s="15"/>
    </row>
    <row r="276" spans="1:6">
      <c r="A276" s="117" t="s">
        <v>141</v>
      </c>
      <c r="B276" s="117"/>
      <c r="C276" s="118" t="s">
        <v>104</v>
      </c>
      <c r="D276" s="132"/>
      <c r="E276" s="15"/>
      <c r="F276" s="15"/>
    </row>
    <row r="277" spans="1:6">
      <c r="A277" s="135" t="s">
        <v>142</v>
      </c>
      <c r="B277" s="136"/>
      <c r="C277" s="118" t="s">
        <v>104</v>
      </c>
      <c r="D277" s="132"/>
      <c r="E277" s="15"/>
      <c r="F277" s="15"/>
    </row>
    <row r="278" spans="1:6">
      <c r="A278" s="113"/>
      <c r="B278" s="113"/>
      <c r="E278" s="15"/>
      <c r="F278" s="15"/>
    </row>
    <row r="279" spans="1:6">
      <c r="A279" s="138" t="s">
        <v>143</v>
      </c>
      <c r="D279" s="128">
        <f>+D249-D251+D270</f>
        <v>7227177.5899999999</v>
      </c>
      <c r="E279" s="106"/>
      <c r="F279" s="106"/>
    </row>
    <row r="280" spans="1:6">
      <c r="E280" s="139"/>
      <c r="F280" s="15"/>
    </row>
    <row r="281" spans="1:6">
      <c r="E281" s="15"/>
      <c r="F281" s="15"/>
    </row>
    <row r="282" spans="1:6">
      <c r="E282" s="140"/>
      <c r="F282" s="15"/>
    </row>
    <row r="283" spans="1:6">
      <c r="E283" s="15"/>
      <c r="F283" s="15"/>
    </row>
    <row r="284" spans="1:6">
      <c r="A284" s="17" t="s">
        <v>144</v>
      </c>
      <c r="B284" s="17"/>
      <c r="C284" s="17"/>
      <c r="D284" s="17"/>
      <c r="E284" s="17"/>
      <c r="F284" s="15"/>
    </row>
    <row r="285" spans="1:6">
      <c r="A285" s="141"/>
      <c r="B285" s="141"/>
      <c r="C285" s="141"/>
      <c r="D285" s="141"/>
      <c r="E285" s="141"/>
      <c r="F285" s="15"/>
    </row>
    <row r="286" spans="1:6">
      <c r="A286" s="141"/>
      <c r="B286" s="141"/>
      <c r="C286" s="141"/>
      <c r="D286" s="141"/>
      <c r="E286" s="141"/>
      <c r="F286" s="15"/>
    </row>
    <row r="287" spans="1:6" ht="21" customHeight="1">
      <c r="A287" s="58" t="s">
        <v>145</v>
      </c>
      <c r="B287" s="59" t="s">
        <v>43</v>
      </c>
      <c r="C287" s="86" t="s">
        <v>44</v>
      </c>
      <c r="D287" s="86" t="s">
        <v>45</v>
      </c>
      <c r="E287" s="15"/>
      <c r="F287" s="15"/>
    </row>
    <row r="288" spans="1:6">
      <c r="A288" s="27" t="s">
        <v>146</v>
      </c>
      <c r="B288" s="142">
        <v>0</v>
      </c>
      <c r="C288" s="93"/>
      <c r="D288" s="93"/>
      <c r="E288" s="15"/>
      <c r="F288" s="15"/>
    </row>
    <row r="289" spans="1:6">
      <c r="A289" s="29"/>
      <c r="B289" s="143">
        <v>0</v>
      </c>
      <c r="C289" s="44"/>
      <c r="D289" s="44"/>
      <c r="E289" s="15"/>
      <c r="F289" s="15"/>
    </row>
    <row r="290" spans="1:6">
      <c r="A290" s="32"/>
      <c r="B290" s="144">
        <v>0</v>
      </c>
      <c r="C290" s="145">
        <v>0</v>
      </c>
      <c r="D290" s="145">
        <v>0</v>
      </c>
      <c r="E290" s="15"/>
      <c r="F290" s="15"/>
    </row>
    <row r="291" spans="1:6" ht="21" customHeight="1">
      <c r="B291" s="26">
        <f t="shared" ref="B291" si="9">SUM(B289:B290)</f>
        <v>0</v>
      </c>
      <c r="C291" s="26">
        <f t="shared" ref="C291:D291" si="10">SUM(C289:C290)</f>
        <v>0</v>
      </c>
      <c r="D291" s="26">
        <f t="shared" si="10"/>
        <v>0</v>
      </c>
      <c r="E291" s="15"/>
      <c r="F291" s="15"/>
    </row>
    <row r="292" spans="1:6">
      <c r="E292" s="15"/>
      <c r="F292" s="15"/>
    </row>
    <row r="293" spans="1:6">
      <c r="E293" s="15"/>
      <c r="F293" s="15"/>
    </row>
    <row r="294" spans="1:6">
      <c r="E294" s="15"/>
      <c r="F294" s="15"/>
    </row>
    <row r="295" spans="1:6">
      <c r="E295" s="15"/>
      <c r="F295" s="15"/>
    </row>
    <row r="296" spans="1:6">
      <c r="E296" s="15"/>
      <c r="F296" s="15"/>
    </row>
    <row r="297" spans="1:6" ht="12" customHeight="1">
      <c r="E297" s="15"/>
      <c r="F297" s="15"/>
    </row>
    <row r="298" spans="1:6">
      <c r="A298" s="4" t="s">
        <v>147</v>
      </c>
      <c r="B298" s="99"/>
      <c r="C298" s="99"/>
      <c r="D298" s="99"/>
    </row>
    <row r="299" spans="1:6">
      <c r="B299" s="99"/>
      <c r="C299" s="99"/>
      <c r="D299" s="99"/>
    </row>
    <row r="300" spans="1:6">
      <c r="B300" s="99"/>
      <c r="C300" s="99"/>
      <c r="D300" s="99"/>
    </row>
    <row r="301" spans="1:6">
      <c r="F301" s="15"/>
    </row>
    <row r="302" spans="1:6">
      <c r="A302" s="146"/>
      <c r="B302" s="99"/>
      <c r="C302" s="146"/>
      <c r="D302" s="146"/>
      <c r="E302" s="147"/>
      <c r="F302" s="147"/>
    </row>
    <row r="303" spans="1:6">
      <c r="A303" s="148" t="str">
        <f>[1]EA!C60</f>
        <v>SOFIA AYALA RODRIGUEZ</v>
      </c>
      <c r="B303" s="99"/>
      <c r="C303" s="149" t="str">
        <f>[1]EA!G60</f>
        <v>JOSE EDUARDO ADRIAN SORIA CRUZ</v>
      </c>
      <c r="D303" s="149"/>
      <c r="E303" s="15"/>
      <c r="F303" s="150"/>
    </row>
    <row r="304" spans="1:6">
      <c r="A304" s="148" t="str">
        <f>[1]EA!C61</f>
        <v>RECTORA</v>
      </c>
      <c r="B304" s="99"/>
      <c r="C304" s="151" t="str">
        <f>[1]EA!G61</f>
        <v>DIRECTOR DE ADMINISTRACION Y FINANZAS</v>
      </c>
      <c r="D304" s="151"/>
      <c r="E304" s="152"/>
      <c r="F304" s="152"/>
    </row>
    <row r="305" spans="1:6">
      <c r="A305" s="99"/>
      <c r="B305" s="99"/>
      <c r="C305" s="99"/>
      <c r="D305" s="99"/>
      <c r="E305" s="99"/>
      <c r="F305" s="99"/>
    </row>
    <row r="306" spans="1:6">
      <c r="A306" s="99"/>
      <c r="B306" s="99"/>
      <c r="C306" s="99"/>
      <c r="D306" s="99"/>
      <c r="E306" s="99"/>
      <c r="F306" s="99"/>
    </row>
    <row r="310" spans="1:6" ht="12.75" customHeight="1"/>
    <row r="313" spans="1:6" ht="12.75" customHeight="1"/>
  </sheetData>
  <mergeCells count="67">
    <mergeCell ref="C304:D304"/>
    <mergeCell ref="A275:B275"/>
    <mergeCell ref="A276:B276"/>
    <mergeCell ref="A277:B277"/>
    <mergeCell ref="A278:B278"/>
    <mergeCell ref="A284:E284"/>
    <mergeCell ref="C303:D303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3:B243"/>
    <mergeCell ref="A246:D246"/>
    <mergeCell ref="A247:D247"/>
    <mergeCell ref="A248:D248"/>
    <mergeCell ref="A249:B249"/>
    <mergeCell ref="A250:B250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D225"/>
    <mergeCell ref="A226:D226"/>
    <mergeCell ref="A227:D227"/>
    <mergeCell ref="A228:B228"/>
    <mergeCell ref="A229:B229"/>
    <mergeCell ref="A230:B230"/>
    <mergeCell ref="C134:D134"/>
    <mergeCell ref="C141:D141"/>
    <mergeCell ref="C148:D148"/>
    <mergeCell ref="C160:D160"/>
    <mergeCell ref="C168:D168"/>
    <mergeCell ref="A223:D223"/>
    <mergeCell ref="A1:E1"/>
    <mergeCell ref="A2:F2"/>
    <mergeCell ref="A3:F3"/>
    <mergeCell ref="A8:E8"/>
    <mergeCell ref="C68:D68"/>
    <mergeCell ref="C127:D127"/>
  </mergeCells>
  <dataValidations count="4">
    <dataValidation allowBlank="1" showInputMessage="1" showErrorMessage="1" prompt="Especificar origen de dicho recurso: Federal, Estatal, Municipal, Particulares." sqref="C123 C130 C137"/>
    <dataValidation allowBlank="1" showInputMessage="1" showErrorMessage="1" prompt="Características cualitativas significativas que les impacten financieramente." sqref="C102:D102 D123 D130 D137"/>
    <dataValidation allowBlank="1" showInputMessage="1" showErrorMessage="1" prompt="Corresponde al número de la cuenta de acuerdo al Plan de Cuentas emitido por el CONAC (DOF 22/11/2010)." sqref="A102"/>
    <dataValidation allowBlank="1" showInputMessage="1" showErrorMessage="1" prompt="Saldo final del periodo que corresponde la cuenta pública presentada (mensual:  enero, febrero, marzo, etc.; trimestral: 1er, 2do, 3ro. o 4to.)." sqref="B102 B123 B130 B137"/>
  </dataValidations>
  <pageMargins left="0.7" right="0.7" top="0.75" bottom="0.75" header="0.3" footer="0.3"/>
  <pageSetup paperSize="9" scale="6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2018-08-02T19:26:46Z</cp:lastPrinted>
  <dcterms:created xsi:type="dcterms:W3CDTF">2018-08-02T19:26:01Z</dcterms:created>
  <dcterms:modified xsi:type="dcterms:W3CDTF">2018-08-02T19:27:29Z</dcterms:modified>
</cp:coreProperties>
</file>