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I42" i="1" s="1"/>
  <c r="J40" i="1"/>
  <c r="I40" i="1"/>
  <c r="J39" i="1"/>
  <c r="I39" i="1"/>
  <c r="J38" i="1"/>
  <c r="J36" i="1" s="1"/>
  <c r="I38" i="1"/>
  <c r="I36" i="1" s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J28" i="1"/>
  <c r="I28" i="1"/>
  <c r="E28" i="1"/>
  <c r="D28" i="1"/>
  <c r="J27" i="1"/>
  <c r="I27" i="1"/>
  <c r="E27" i="1"/>
  <c r="E24" i="1" s="1"/>
  <c r="E12" i="1" s="1"/>
  <c r="D27" i="1"/>
  <c r="D24" i="1" s="1"/>
  <c r="D12" i="1" s="1"/>
  <c r="E26" i="1"/>
  <c r="D26" i="1"/>
  <c r="J25" i="1"/>
  <c r="I25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I18" i="1"/>
  <c r="D18" i="1"/>
  <c r="I17" i="1"/>
  <c r="J17" i="1" s="1"/>
  <c r="J14" i="1" s="1"/>
  <c r="J12" i="1" s="1"/>
  <c r="D17" i="1"/>
  <c r="D14" i="1"/>
  <c r="J42" i="1" l="1"/>
  <c r="I34" i="1"/>
  <c r="J34" i="1"/>
  <c r="I14" i="1"/>
  <c r="I12" i="1" s="1"/>
  <c r="J52" i="1"/>
  <c r="J50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<sst xmlns="http://schemas.openxmlformats.org/spreadsheetml/2006/main" count="66" uniqueCount="63">
  <si>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</si>
  <si>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2016</t>
  </si>
  <si>
    <t>(Pesos)</t>
  </si>
  <si>
    <t>Ente Público:</t>
  </si>
  <si>
    <t>Universidad Tecnológica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</si>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</sst>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4" fontId="0" fillId="0" borderId="0" xfId="0" applyNumberForma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\AppData\Local\Temp\Rar$DIa0.243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BInmu"/>
      <sheetName val="Rel Cta Banc"/>
      <sheetName val="Esq Bur"/>
    </sheetNames>
    <sheetDataSet>
      <sheetData sheetId="0"/>
      <sheetData sheetId="1">
        <row r="17">
          <cell r="D17">
            <v>47587111.770000003</v>
          </cell>
          <cell r="E17">
            <v>43503658.439999998</v>
          </cell>
          <cell r="I17">
            <v>0</v>
          </cell>
          <cell r="J17">
            <v>0</v>
          </cell>
        </row>
        <row r="18">
          <cell r="D18">
            <v>251798.94</v>
          </cell>
          <cell r="E18">
            <v>184807.3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62633019.25</v>
          </cell>
          <cell r="I31">
            <v>0</v>
          </cell>
          <cell r="J31">
            <v>0</v>
          </cell>
        </row>
        <row r="32">
          <cell r="D32">
            <v>11288209.380000001</v>
          </cell>
          <cell r="E32">
            <v>11288209.380000001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-1970911.89</v>
          </cell>
          <cell r="E34">
            <v>-1970911.89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-83031304.049999997</v>
          </cell>
          <cell r="J44">
            <v>-83031304.049999997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1">
          <cell r="I51">
            <v>-12971992.720000001</v>
          </cell>
          <cell r="J51">
            <v>-8623723.6400000006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7027242.4199999999</v>
      </c>
      <c r="F12" s="33"/>
      <c r="G12" s="35" t="s">
        <v>9</v>
      </c>
      <c r="H12" s="35"/>
      <c r="I12" s="36">
        <f>I14+I25</f>
        <v>0</v>
      </c>
      <c r="J12" s="36">
        <f>J14+J25</f>
        <v>1728462.28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SUM(D15:D22)</f>
        <v>0</v>
      </c>
      <c r="E14" s="36">
        <v>7027242.4199999999</v>
      </c>
      <c r="F14" s="33"/>
      <c r="G14" s="35" t="s">
        <v>11</v>
      </c>
      <c r="H14" s="35"/>
      <c r="I14" s="36">
        <f>SUM(I16:I23)</f>
        <v>0</v>
      </c>
      <c r="J14" s="36">
        <f>SUM(J16:J23)</f>
        <v>1728462.28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5" x14ac:dyDescent="0.25">
      <c r="A16" s="34"/>
      <c r="B16" s="41" t="s">
        <v>12</v>
      </c>
      <c r="C16" s="41"/>
      <c r="D16" s="42">
        <v>0</v>
      </c>
      <c r="E16" s="42">
        <v>2876797.45</v>
      </c>
      <c r="F16" s="33"/>
      <c r="G16" s="41" t="s">
        <v>13</v>
      </c>
      <c r="H16" s="41"/>
      <c r="I16" s="42">
        <v>0</v>
      </c>
      <c r="J16" s="43">
        <v>1204823.28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0</v>
      </c>
      <c r="E17" s="42">
        <v>4083453.33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0</v>
      </c>
      <c r="E18" s="42">
        <v>66991.64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v>0</v>
      </c>
      <c r="J23" s="42">
        <v>523639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0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0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f>IF([1]ESF!D34&lt;[1]ESF!E34,[1]ESF!E34-[1]ESF!D34,0)</f>
        <v>0</v>
      </c>
      <c r="E31" s="42">
        <f>IF(D31&gt;0,0,[1]ESF!D34-[1]ESF!E34)</f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8755704.6999999993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0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8755704.6999999993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8755704.6999999993</v>
      </c>
      <c r="J44" s="42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scale="4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2018-03-12T16:39:32Z</dcterms:created>
  <dcterms:modified xsi:type="dcterms:W3CDTF">2018-03-12T16:40:15Z</dcterms:modified>
</cp:coreProperties>
</file>