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K23" i="1"/>
  <c r="J23" i="1"/>
  <c r="I23" i="1"/>
  <c r="L23" i="1" s="1"/>
  <c r="H23" i="1"/>
  <c r="G22" i="1"/>
  <c r="G21" i="1"/>
  <c r="G20" i="1"/>
  <c r="G19" i="1"/>
  <c r="G18" i="1"/>
  <c r="G17" i="1"/>
  <c r="G16" i="1"/>
  <c r="G15" i="1"/>
  <c r="L14" i="1"/>
  <c r="L40" i="1" s="1"/>
  <c r="K14" i="1"/>
  <c r="K40" i="1" s="1"/>
  <c r="J14" i="1"/>
  <c r="J10" i="1" s="1"/>
  <c r="I14" i="1"/>
  <c r="H14" i="1"/>
  <c r="H40" i="1" s="1"/>
  <c r="K10" i="1"/>
  <c r="G10" i="1"/>
  <c r="F10" i="1"/>
  <c r="E10" i="1"/>
  <c r="I40" i="1" l="1"/>
  <c r="H10" i="1"/>
  <c r="J40" i="1"/>
  <c r="I10" i="1"/>
  <c r="L1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<sst xmlns="http://schemas.openxmlformats.org/spreadsheetml/2006/main" count="52" uniqueCount="52">
  <si>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</si>
  <si>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de 2017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</si>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</sst>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5" fillId="0" borderId="0" xfId="0" applyNumberFormat="1" applyFont="1" applyBorder="1" applyProtection="1">
      <protection locked="0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5" fillId="0" borderId="11" xfId="0" applyNumberFormat="1" applyFont="1" applyBorder="1" applyProtection="1">
      <protection locked="0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3" fontId="2" fillId="2" borderId="11" xfId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4" fontId="7" fillId="0" borderId="12" xfId="0" applyNumberFormat="1" applyFont="1" applyBorder="1" applyProtection="1">
      <protection locked="0"/>
    </xf>
    <xf numFmtId="0" fontId="6" fillId="2" borderId="0" xfId="0" applyFont="1" applyFill="1"/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728382</xdr:colOff>
      <xdr:row>45</xdr:row>
      <xdr:rowOff>33617</xdr:rowOff>
    </xdr:from>
    <xdr:to>
      <xdr:col>10</xdr:col>
      <xdr:colOff>493618</xdr:colOff>
      <xdr:row>48</xdr:row>
      <xdr:rowOff>67795</xdr:rowOff>
    </xdr:to>
    <xdr:sp macro="" textlink="">
      <xdr:nvSpPr>
        <xdr:cNvPr id="2" name="9 CuadroTexto"/>
        <xdr:cNvSpPr txBox="1"/>
      </xdr:nvSpPr>
      <xdr:spPr>
        <a:xfrm>
          <a:off x="7548282" y="7739342"/>
          <a:ext cx="3156136" cy="51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537883</xdr:colOff>
      <xdr:row>45</xdr:row>
      <xdr:rowOff>33617</xdr:rowOff>
    </xdr:from>
    <xdr:to>
      <xdr:col>3</xdr:col>
      <xdr:colOff>3109633</xdr:colOff>
      <xdr:row>48</xdr:row>
      <xdr:rowOff>143996</xdr:rowOff>
    </xdr:to>
    <xdr:sp macro="" textlink="">
      <xdr:nvSpPr>
        <xdr:cNvPr id="3" name="6 CuadroTexto"/>
        <xdr:cNvSpPr txBox="1"/>
      </xdr:nvSpPr>
      <xdr:spPr>
        <a:xfrm>
          <a:off x="1176058" y="7739342"/>
          <a:ext cx="257175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3.1406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/>
      <c r="F5" s="6"/>
      <c r="G5" s="7" t="s">
        <v>3</v>
      </c>
      <c r="H5" s="7"/>
      <c r="I5" s="8"/>
      <c r="J5" s="8"/>
      <c r="K5" s="9"/>
      <c r="L5" s="9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5.5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>
        <f>E14+E23+E27+E30+E35</f>
        <v>22356323.959999997</v>
      </c>
      <c r="F10" s="25">
        <f t="shared" ref="F10" si="0">F14+F23+F27+F30+F35</f>
        <v>23546300.050000001</v>
      </c>
      <c r="G10" s="26">
        <f>G14+G23+G27+G30+G35</f>
        <v>45902624.009999998</v>
      </c>
      <c r="H10" s="25">
        <f>H14+H23+H27+H30+H35</f>
        <v>8707254.2199999988</v>
      </c>
      <c r="I10" s="27">
        <f>I14+I23+I27+I30+I35</f>
        <v>8707254.2199999988</v>
      </c>
      <c r="J10" s="25">
        <f>J14+J23+J27+J30+J35</f>
        <v>8707254.2199999988</v>
      </c>
      <c r="K10" s="28">
        <f>K14+K23+K27+K30+K35</f>
        <v>8664194.6799999997</v>
      </c>
      <c r="L10" s="25">
        <f>G10-I10</f>
        <v>37195369.789999999</v>
      </c>
    </row>
    <row r="11" spans="2:12" x14ac:dyDescent="0.2">
      <c r="B11" s="29"/>
      <c r="C11" s="30" t="s">
        <v>17</v>
      </c>
      <c r="D11" s="31"/>
      <c r="E11" s="24">
        <v>0</v>
      </c>
      <c r="F11" s="32">
        <v>0</v>
      </c>
      <c r="G11" s="24">
        <v>0</v>
      </c>
      <c r="H11" s="32">
        <v>0</v>
      </c>
      <c r="I11" s="24">
        <v>0</v>
      </c>
      <c r="J11" s="32">
        <v>0</v>
      </c>
      <c r="K11" s="24">
        <v>0</v>
      </c>
      <c r="L11" s="33">
        <v>0</v>
      </c>
    </row>
    <row r="12" spans="2:12" x14ac:dyDescent="0.2">
      <c r="B12" s="29"/>
      <c r="C12" s="34"/>
      <c r="D12" s="35" t="s">
        <v>18</v>
      </c>
      <c r="E12" s="36">
        <v>0</v>
      </c>
      <c r="F12" s="37">
        <v>0</v>
      </c>
      <c r="G12" s="36">
        <v>0</v>
      </c>
      <c r="H12" s="37">
        <v>0</v>
      </c>
      <c r="I12" s="36">
        <v>0</v>
      </c>
      <c r="J12" s="37">
        <v>0</v>
      </c>
      <c r="K12" s="36">
        <v>0</v>
      </c>
      <c r="L12" s="38">
        <v>0</v>
      </c>
    </row>
    <row r="13" spans="2:12" x14ac:dyDescent="0.2">
      <c r="B13" s="29"/>
      <c r="C13" s="34"/>
      <c r="D13" s="35" t="s">
        <v>19</v>
      </c>
      <c r="E13" s="36">
        <v>0</v>
      </c>
      <c r="F13" s="37">
        <v>0</v>
      </c>
      <c r="G13" s="36">
        <v>0</v>
      </c>
      <c r="H13" s="37">
        <v>0</v>
      </c>
      <c r="I13" s="36">
        <v>0</v>
      </c>
      <c r="J13" s="37">
        <v>0</v>
      </c>
      <c r="K13" s="36">
        <v>0</v>
      </c>
      <c r="L13" s="39">
        <v>0</v>
      </c>
    </row>
    <row r="14" spans="2:12" x14ac:dyDescent="0.2">
      <c r="B14" s="29"/>
      <c r="C14" s="30" t="s">
        <v>20</v>
      </c>
      <c r="D14" s="31"/>
      <c r="E14" s="24">
        <v>20537716.399999999</v>
      </c>
      <c r="F14" s="32">
        <v>21663147.25</v>
      </c>
      <c r="G14" s="24">
        <v>42200863.649999999</v>
      </c>
      <c r="H14" s="32">
        <f>SUM(H15:H21)</f>
        <v>7840682.2799999993</v>
      </c>
      <c r="I14" s="24">
        <f>SUM(I15:I21)</f>
        <v>7840682.2799999993</v>
      </c>
      <c r="J14" s="32">
        <f>SUM(J15:J21)</f>
        <v>7840682.2799999993</v>
      </c>
      <c r="K14" s="24">
        <f>SUM(K15:K21)</f>
        <v>7797622.7400000002</v>
      </c>
      <c r="L14" s="32">
        <f>G14-I14</f>
        <v>34360181.369999997</v>
      </c>
    </row>
    <row r="15" spans="2:12" x14ac:dyDescent="0.2">
      <c r="B15" s="29"/>
      <c r="C15" s="34"/>
      <c r="D15" s="35" t="s">
        <v>21</v>
      </c>
      <c r="E15" s="36">
        <v>13564581.26</v>
      </c>
      <c r="F15" s="37">
        <v>17370517.969999999</v>
      </c>
      <c r="G15" s="36">
        <f>E15+F15</f>
        <v>30935099.229999997</v>
      </c>
      <c r="H15" s="37">
        <v>5661492.7699999996</v>
      </c>
      <c r="I15" s="36">
        <v>5661492.7699999996</v>
      </c>
      <c r="J15" s="37">
        <v>5661492.7699999996</v>
      </c>
      <c r="K15" s="36">
        <v>5661492.7699999996</v>
      </c>
      <c r="L15" s="37">
        <v>25216903.48</v>
      </c>
    </row>
    <row r="16" spans="2:12" x14ac:dyDescent="0.2">
      <c r="B16" s="29"/>
      <c r="C16" s="34"/>
      <c r="D16" s="35" t="s">
        <v>22</v>
      </c>
      <c r="E16" s="36">
        <v>0</v>
      </c>
      <c r="F16" s="37">
        <v>0</v>
      </c>
      <c r="G16" s="36">
        <f t="shared" ref="G16:G22" si="1">E16+F16</f>
        <v>0</v>
      </c>
      <c r="H16" s="37">
        <v>0</v>
      </c>
      <c r="I16" s="36">
        <v>0</v>
      </c>
      <c r="J16" s="37">
        <v>0</v>
      </c>
      <c r="K16" s="36">
        <v>0</v>
      </c>
      <c r="L16" s="37">
        <v>0</v>
      </c>
    </row>
    <row r="17" spans="2:12" x14ac:dyDescent="0.2">
      <c r="B17" s="29"/>
      <c r="C17" s="34"/>
      <c r="D17" s="35" t="s">
        <v>23</v>
      </c>
      <c r="E17" s="36">
        <v>6973135.1399999997</v>
      </c>
      <c r="F17" s="37">
        <v>4292629.28</v>
      </c>
      <c r="G17" s="36">
        <f t="shared" si="1"/>
        <v>11265764.42</v>
      </c>
      <c r="H17" s="37">
        <v>2179189.5099999998</v>
      </c>
      <c r="I17" s="36">
        <v>2179189.5099999998</v>
      </c>
      <c r="J17" s="37">
        <v>2179189.5099999998</v>
      </c>
      <c r="K17" s="36">
        <v>2136129.9700000002</v>
      </c>
      <c r="L17" s="37">
        <v>8745656.9399999995</v>
      </c>
    </row>
    <row r="18" spans="2:12" x14ac:dyDescent="0.2">
      <c r="B18" s="29"/>
      <c r="C18" s="34"/>
      <c r="D18" s="35" t="s">
        <v>24</v>
      </c>
      <c r="E18" s="36">
        <v>0</v>
      </c>
      <c r="F18" s="37">
        <v>0</v>
      </c>
      <c r="G18" s="36">
        <f t="shared" si="1"/>
        <v>0</v>
      </c>
      <c r="H18" s="37">
        <v>0</v>
      </c>
      <c r="I18" s="36">
        <v>0</v>
      </c>
      <c r="J18" s="37">
        <v>0</v>
      </c>
      <c r="K18" s="36">
        <v>0</v>
      </c>
      <c r="L18" s="39">
        <v>0</v>
      </c>
    </row>
    <row r="19" spans="2:12" x14ac:dyDescent="0.2">
      <c r="B19" s="29"/>
      <c r="C19" s="34"/>
      <c r="D19" s="35" t="s">
        <v>25</v>
      </c>
      <c r="E19" s="36">
        <v>0</v>
      </c>
      <c r="F19" s="37">
        <v>0</v>
      </c>
      <c r="G19" s="36">
        <f t="shared" si="1"/>
        <v>0</v>
      </c>
      <c r="H19" s="37">
        <v>0</v>
      </c>
      <c r="I19" s="36">
        <v>0</v>
      </c>
      <c r="J19" s="37">
        <v>0</v>
      </c>
      <c r="K19" s="36">
        <v>0</v>
      </c>
      <c r="L19" s="39">
        <v>0</v>
      </c>
    </row>
    <row r="20" spans="2:12" x14ac:dyDescent="0.2">
      <c r="B20" s="29"/>
      <c r="C20" s="34"/>
      <c r="D20" s="35" t="s">
        <v>26</v>
      </c>
      <c r="E20" s="36">
        <v>0</v>
      </c>
      <c r="F20" s="37">
        <v>0</v>
      </c>
      <c r="G20" s="36">
        <f t="shared" si="1"/>
        <v>0</v>
      </c>
      <c r="H20" s="37">
        <v>0</v>
      </c>
      <c r="I20" s="36">
        <v>0</v>
      </c>
      <c r="J20" s="37">
        <v>0</v>
      </c>
      <c r="K20" s="36">
        <v>0</v>
      </c>
      <c r="L20" s="39">
        <v>0</v>
      </c>
    </row>
    <row r="21" spans="2:12" x14ac:dyDescent="0.2">
      <c r="B21" s="29"/>
      <c r="C21" s="34"/>
      <c r="D21" s="35" t="s">
        <v>27</v>
      </c>
      <c r="E21" s="36">
        <v>0</v>
      </c>
      <c r="F21" s="37">
        <v>0</v>
      </c>
      <c r="G21" s="36">
        <f t="shared" si="1"/>
        <v>0</v>
      </c>
      <c r="H21" s="37">
        <v>0</v>
      </c>
      <c r="I21" s="36">
        <v>0</v>
      </c>
      <c r="J21" s="37">
        <v>0</v>
      </c>
      <c r="K21" s="36">
        <v>0</v>
      </c>
      <c r="L21" s="39">
        <v>0</v>
      </c>
    </row>
    <row r="22" spans="2:12" x14ac:dyDescent="0.2">
      <c r="B22" s="29"/>
      <c r="C22" s="34"/>
      <c r="D22" s="35" t="s">
        <v>28</v>
      </c>
      <c r="E22" s="36">
        <v>0</v>
      </c>
      <c r="F22" s="37">
        <v>0</v>
      </c>
      <c r="G22" s="36">
        <f t="shared" si="1"/>
        <v>0</v>
      </c>
      <c r="H22" s="37">
        <v>0</v>
      </c>
      <c r="I22" s="36">
        <v>0</v>
      </c>
      <c r="J22" s="37">
        <v>0</v>
      </c>
      <c r="K22" s="36">
        <v>0</v>
      </c>
      <c r="L22" s="39">
        <v>0</v>
      </c>
    </row>
    <row r="23" spans="2:12" x14ac:dyDescent="0.2">
      <c r="B23" s="29"/>
      <c r="C23" s="30" t="s">
        <v>29</v>
      </c>
      <c r="D23" s="31"/>
      <c r="E23" s="24">
        <v>1818607.56</v>
      </c>
      <c r="F23" s="32">
        <v>1883152.8</v>
      </c>
      <c r="G23" s="24">
        <v>3701760.36</v>
      </c>
      <c r="H23" s="32">
        <f>SUM(H24:H26)</f>
        <v>866571.94</v>
      </c>
      <c r="I23" s="24">
        <f>SUM(I24:I26)</f>
        <v>866571.94</v>
      </c>
      <c r="J23" s="32">
        <f>SUM(J24:J26)</f>
        <v>866571.94</v>
      </c>
      <c r="K23" s="24">
        <f>SUM(K24:K26)</f>
        <v>866571.94</v>
      </c>
      <c r="L23" s="32">
        <f>G23-I23</f>
        <v>2835188.42</v>
      </c>
    </row>
    <row r="24" spans="2:12" x14ac:dyDescent="0.2">
      <c r="B24" s="29"/>
      <c r="C24" s="34"/>
      <c r="D24" s="35" t="s">
        <v>30</v>
      </c>
      <c r="E24" s="36">
        <v>1818607.56</v>
      </c>
      <c r="F24" s="37">
        <v>1883152.8</v>
      </c>
      <c r="G24" s="36">
        <v>3701760.36</v>
      </c>
      <c r="H24" s="37">
        <v>866571.94</v>
      </c>
      <c r="I24" s="36">
        <v>866571.94</v>
      </c>
      <c r="J24" s="37">
        <v>866571.94</v>
      </c>
      <c r="K24" s="36">
        <v>866571.94</v>
      </c>
      <c r="L24" s="36">
        <v>2815530.66</v>
      </c>
    </row>
    <row r="25" spans="2:12" x14ac:dyDescent="0.2">
      <c r="B25" s="29"/>
      <c r="C25" s="34"/>
      <c r="D25" s="35" t="s">
        <v>31</v>
      </c>
      <c r="E25" s="36">
        <v>0</v>
      </c>
      <c r="F25" s="37">
        <v>0</v>
      </c>
      <c r="G25" s="36">
        <v>0</v>
      </c>
      <c r="H25" s="37">
        <v>0</v>
      </c>
      <c r="I25" s="36">
        <v>0</v>
      </c>
      <c r="J25" s="37">
        <v>0</v>
      </c>
      <c r="K25" s="36">
        <v>0</v>
      </c>
      <c r="L25" s="39">
        <v>0</v>
      </c>
    </row>
    <row r="26" spans="2:12" x14ac:dyDescent="0.2">
      <c r="B26" s="29"/>
      <c r="C26" s="34"/>
      <c r="D26" s="35" t="s">
        <v>32</v>
      </c>
      <c r="E26" s="36">
        <v>0</v>
      </c>
      <c r="F26" s="37">
        <v>0</v>
      </c>
      <c r="G26" s="36">
        <v>0</v>
      </c>
      <c r="H26" s="37">
        <v>0</v>
      </c>
      <c r="I26" s="36">
        <v>0</v>
      </c>
      <c r="J26" s="37">
        <v>0</v>
      </c>
      <c r="K26" s="36">
        <v>0</v>
      </c>
      <c r="L26" s="39">
        <v>0</v>
      </c>
    </row>
    <row r="27" spans="2:12" x14ac:dyDescent="0.2">
      <c r="B27" s="29"/>
      <c r="C27" s="30" t="s">
        <v>33</v>
      </c>
      <c r="D27" s="31"/>
      <c r="E27" s="24">
        <v>0</v>
      </c>
      <c r="F27" s="32">
        <v>0</v>
      </c>
      <c r="G27" s="24">
        <v>0</v>
      </c>
      <c r="H27" s="32">
        <v>0</v>
      </c>
      <c r="I27" s="24">
        <v>0</v>
      </c>
      <c r="J27" s="32">
        <v>0</v>
      </c>
      <c r="K27" s="24">
        <v>0</v>
      </c>
      <c r="L27" s="40">
        <v>0</v>
      </c>
    </row>
    <row r="28" spans="2:12" x14ac:dyDescent="0.2">
      <c r="B28" s="29"/>
      <c r="C28" s="34"/>
      <c r="D28" s="35" t="s">
        <v>34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  <c r="J28" s="37">
        <v>0</v>
      </c>
      <c r="K28" s="36">
        <v>0</v>
      </c>
      <c r="L28" s="39">
        <v>0</v>
      </c>
    </row>
    <row r="29" spans="2:12" x14ac:dyDescent="0.2">
      <c r="B29" s="29"/>
      <c r="C29" s="34"/>
      <c r="D29" s="35" t="s">
        <v>35</v>
      </c>
      <c r="E29" s="36">
        <v>0</v>
      </c>
      <c r="F29" s="37">
        <v>0</v>
      </c>
      <c r="G29" s="36">
        <v>0</v>
      </c>
      <c r="H29" s="37">
        <v>0</v>
      </c>
      <c r="I29" s="36">
        <v>0</v>
      </c>
      <c r="J29" s="37">
        <v>0</v>
      </c>
      <c r="K29" s="36">
        <v>0</v>
      </c>
      <c r="L29" s="39">
        <v>0</v>
      </c>
    </row>
    <row r="30" spans="2:12" x14ac:dyDescent="0.2">
      <c r="B30" s="29"/>
      <c r="C30" s="30" t="s">
        <v>36</v>
      </c>
      <c r="D30" s="31"/>
      <c r="E30" s="24">
        <v>0</v>
      </c>
      <c r="F30" s="32">
        <v>0</v>
      </c>
      <c r="G30" s="24">
        <v>0</v>
      </c>
      <c r="H30" s="32">
        <v>0</v>
      </c>
      <c r="I30" s="24">
        <v>0</v>
      </c>
      <c r="J30" s="32">
        <v>0</v>
      </c>
      <c r="K30" s="24">
        <v>0</v>
      </c>
      <c r="L30" s="40">
        <v>0</v>
      </c>
    </row>
    <row r="31" spans="2:12" x14ac:dyDescent="0.2">
      <c r="B31" s="29"/>
      <c r="C31" s="34"/>
      <c r="D31" s="35" t="s">
        <v>37</v>
      </c>
      <c r="E31" s="36">
        <v>0</v>
      </c>
      <c r="F31" s="37">
        <v>0</v>
      </c>
      <c r="G31" s="36">
        <v>0</v>
      </c>
      <c r="H31" s="37">
        <v>0</v>
      </c>
      <c r="I31" s="36">
        <v>0</v>
      </c>
      <c r="J31" s="37">
        <v>0</v>
      </c>
      <c r="K31" s="36">
        <v>0</v>
      </c>
      <c r="L31" s="39">
        <v>0</v>
      </c>
    </row>
    <row r="32" spans="2:12" x14ac:dyDescent="0.2">
      <c r="B32" s="29"/>
      <c r="C32" s="34"/>
      <c r="D32" s="35" t="s">
        <v>38</v>
      </c>
      <c r="E32" s="36">
        <v>0</v>
      </c>
      <c r="F32" s="37">
        <v>0</v>
      </c>
      <c r="G32" s="36">
        <v>0</v>
      </c>
      <c r="H32" s="37">
        <v>0</v>
      </c>
      <c r="I32" s="36">
        <v>0</v>
      </c>
      <c r="J32" s="37">
        <v>0</v>
      </c>
      <c r="K32" s="36">
        <v>0</v>
      </c>
      <c r="L32" s="39">
        <v>0</v>
      </c>
    </row>
    <row r="33" spans="1:13" x14ac:dyDescent="0.2">
      <c r="B33" s="29"/>
      <c r="C33" s="34"/>
      <c r="D33" s="35" t="s">
        <v>39</v>
      </c>
      <c r="E33" s="36">
        <v>0</v>
      </c>
      <c r="F33" s="37">
        <v>0</v>
      </c>
      <c r="G33" s="36">
        <v>0</v>
      </c>
      <c r="H33" s="37">
        <v>0</v>
      </c>
      <c r="I33" s="36">
        <v>0</v>
      </c>
      <c r="J33" s="37">
        <v>0</v>
      </c>
      <c r="K33" s="36">
        <v>0</v>
      </c>
      <c r="L33" s="39">
        <v>0</v>
      </c>
    </row>
    <row r="34" spans="1:13" x14ac:dyDescent="0.2">
      <c r="B34" s="29"/>
      <c r="C34" s="34"/>
      <c r="D34" s="35" t="s">
        <v>40</v>
      </c>
      <c r="E34" s="36">
        <v>0</v>
      </c>
      <c r="F34" s="37">
        <v>0</v>
      </c>
      <c r="G34" s="36">
        <v>0</v>
      </c>
      <c r="H34" s="37">
        <v>0</v>
      </c>
      <c r="I34" s="36">
        <v>0</v>
      </c>
      <c r="J34" s="37">
        <v>0</v>
      </c>
      <c r="K34" s="36">
        <v>0</v>
      </c>
      <c r="L34" s="39">
        <v>0</v>
      </c>
    </row>
    <row r="35" spans="1:13" x14ac:dyDescent="0.2">
      <c r="B35" s="29"/>
      <c r="C35" s="30" t="s">
        <v>41</v>
      </c>
      <c r="D35" s="31"/>
      <c r="E35" s="24">
        <v>0</v>
      </c>
      <c r="F35" s="32">
        <v>0</v>
      </c>
      <c r="G35" s="24">
        <v>0</v>
      </c>
      <c r="H35" s="32">
        <v>0</v>
      </c>
      <c r="I35" s="24">
        <v>0</v>
      </c>
      <c r="J35" s="32">
        <v>0</v>
      </c>
      <c r="K35" s="24">
        <v>0</v>
      </c>
      <c r="L35" s="40">
        <v>0</v>
      </c>
    </row>
    <row r="36" spans="1:13" x14ac:dyDescent="0.2">
      <c r="B36" s="29"/>
      <c r="C36" s="34"/>
      <c r="D36" s="35" t="s">
        <v>42</v>
      </c>
      <c r="E36" s="36">
        <v>0</v>
      </c>
      <c r="F36" s="37">
        <v>0</v>
      </c>
      <c r="G36" s="36">
        <v>0</v>
      </c>
      <c r="H36" s="37">
        <v>0</v>
      </c>
      <c r="I36" s="36">
        <v>0</v>
      </c>
      <c r="J36" s="37">
        <v>0</v>
      </c>
      <c r="K36" s="36">
        <v>0</v>
      </c>
      <c r="L36" s="39">
        <v>0</v>
      </c>
    </row>
    <row r="37" spans="1:13" ht="15" customHeight="1" x14ac:dyDescent="0.2">
      <c r="B37" s="21" t="s">
        <v>43</v>
      </c>
      <c r="C37" s="22"/>
      <c r="D37" s="23"/>
      <c r="E37" s="36">
        <v>0</v>
      </c>
      <c r="F37" s="37">
        <v>0</v>
      </c>
      <c r="G37" s="36">
        <v>0</v>
      </c>
      <c r="H37" s="37">
        <v>0</v>
      </c>
      <c r="I37" s="36">
        <v>0</v>
      </c>
      <c r="J37" s="37">
        <v>0</v>
      </c>
      <c r="K37" s="36">
        <v>0</v>
      </c>
      <c r="L37" s="39">
        <v>0</v>
      </c>
    </row>
    <row r="38" spans="1:13" ht="15" customHeight="1" x14ac:dyDescent="0.2">
      <c r="B38" s="21" t="s">
        <v>44</v>
      </c>
      <c r="C38" s="22"/>
      <c r="D38" s="23"/>
      <c r="E38" s="36">
        <v>0</v>
      </c>
      <c r="F38" s="37">
        <v>0</v>
      </c>
      <c r="G38" s="36">
        <v>0</v>
      </c>
      <c r="H38" s="37">
        <v>0</v>
      </c>
      <c r="I38" s="36">
        <v>0</v>
      </c>
      <c r="J38" s="37">
        <v>0</v>
      </c>
      <c r="K38" s="36">
        <v>0</v>
      </c>
      <c r="L38" s="39">
        <v>0</v>
      </c>
    </row>
    <row r="39" spans="1:13" ht="15.75" customHeight="1" x14ac:dyDescent="0.2">
      <c r="B39" s="21" t="s">
        <v>45</v>
      </c>
      <c r="C39" s="22"/>
      <c r="D39" s="23"/>
      <c r="E39" s="36">
        <v>0</v>
      </c>
      <c r="F39" s="41">
        <v>0</v>
      </c>
      <c r="G39" s="36">
        <v>0</v>
      </c>
      <c r="H39" s="41">
        <v>0</v>
      </c>
      <c r="I39" s="36">
        <v>0</v>
      </c>
      <c r="J39" s="41">
        <v>0</v>
      </c>
      <c r="K39" s="36">
        <v>0</v>
      </c>
      <c r="L39" s="39">
        <v>0</v>
      </c>
    </row>
    <row r="40" spans="1:13" s="47" customFormat="1" ht="16.5" customHeight="1" x14ac:dyDescent="0.2">
      <c r="A40" s="42"/>
      <c r="B40" s="43"/>
      <c r="C40" s="44" t="s">
        <v>46</v>
      </c>
      <c r="D40" s="45"/>
      <c r="E40" s="46">
        <f>+E11+E14+E23+E27+E30+E35+E37+E38+E39</f>
        <v>22356323.959999997</v>
      </c>
      <c r="F40" s="46">
        <f t="shared" ref="F40:L40" si="2">+F11+F14+F23+F27+F30+F35+F37+F38+F39</f>
        <v>23546300.050000001</v>
      </c>
      <c r="G40" s="46">
        <f t="shared" si="2"/>
        <v>45902624.009999998</v>
      </c>
      <c r="H40" s="46">
        <f t="shared" si="2"/>
        <v>8707254.2199999988</v>
      </c>
      <c r="I40" s="46">
        <f t="shared" si="2"/>
        <v>8707254.2199999988</v>
      </c>
      <c r="J40" s="46">
        <f t="shared" si="2"/>
        <v>8707254.2199999988</v>
      </c>
      <c r="K40" s="46">
        <f t="shared" si="2"/>
        <v>8664194.6799999997</v>
      </c>
      <c r="L40" s="46">
        <f>+L11+L14+L23+L27+L30+L35+L37+L38+L39</f>
        <v>37195369.789999999</v>
      </c>
      <c r="M40" s="42"/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B42" s="48" t="s">
        <v>47</v>
      </c>
      <c r="F42" s="1"/>
      <c r="G42" s="1"/>
      <c r="H42" s="1"/>
      <c r="I42" s="1"/>
      <c r="J42" s="1"/>
      <c r="K42" s="1"/>
      <c r="L42" s="1"/>
    </row>
    <row r="45" spans="1:13" x14ac:dyDescent="0.2">
      <c r="D45" s="49"/>
    </row>
    <row r="46" spans="1:13" x14ac:dyDescent="0.2">
      <c r="D46" s="50" t="s">
        <v>48</v>
      </c>
      <c r="G46" s="51" t="s">
        <v>49</v>
      </c>
      <c r="H46" s="51"/>
      <c r="I46" s="51"/>
      <c r="J46" s="51"/>
      <c r="K46" s="51"/>
      <c r="L46" s="51"/>
    </row>
    <row r="47" spans="1:13" x14ac:dyDescent="0.2">
      <c r="D47" s="50" t="s">
        <v>50</v>
      </c>
      <c r="G47" s="52" t="s">
        <v>51</v>
      </c>
      <c r="H47" s="52"/>
      <c r="I47" s="52"/>
      <c r="J47" s="52"/>
      <c r="K47" s="52"/>
      <c r="L47" s="52"/>
    </row>
  </sheetData>
  <protectedRanges>
    <protectedRange sqref="E11:G39" name="Rango1_3"/>
    <protectedRange sqref="H11:J14 H18:J39" name="Rango1_5"/>
    <protectedRange sqref="K11:K14 K18:K39 L14 L23" name="Rango1_7"/>
  </protectedRanges>
  <mergeCells count="20">
    <mergeCell ref="G47:L47"/>
    <mergeCell ref="C35:D35"/>
    <mergeCell ref="B37:D37"/>
    <mergeCell ref="B38:D38"/>
    <mergeCell ref="B39:D39"/>
    <mergeCell ref="C40:D40"/>
    <mergeCell ref="G46:L46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F5"/>
    <mergeCell ref="B7:D9"/>
    <mergeCell ref="E7:K7"/>
    <mergeCell ref="L7:L8"/>
  </mergeCells>
  <pageMargins left="0.7" right="0.7" top="0.75" bottom="0.75" header="0.3" footer="0.3"/>
  <pageSetup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2018-03-06T23:01:51Z</dcterms:created>
  <dcterms:modified xsi:type="dcterms:W3CDTF">2018-03-06T23:03:59Z</dcterms:modified>
</cp:coreProperties>
</file>