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K18" i="1" s="1"/>
  <c r="E18" i="1"/>
  <c r="D18" i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<sst xmlns="http://schemas.openxmlformats.org/spreadsheetml/2006/main" count="26" uniqueCount="26">
  <si>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</si>
  <si>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</si>
  <si>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AL 31 DE MARZO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</si>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</sst>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0" fontId="2" fillId="0" borderId="5" xfId="0" applyFont="1" applyBorder="1"/>
    <xf numFmtId="4" fontId="2" fillId="0" borderId="0" xfId="0" applyNumberFormat="1" applyFont="1"/>
    <xf numFmtId="0" fontId="2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7" xfId="0" applyNumberFormat="1" applyBorder="1"/>
    <xf numFmtId="4" fontId="0" fillId="0" borderId="4" xfId="0" applyNumberFormat="1" applyBorder="1"/>
    <xf numFmtId="0" fontId="2" fillId="2" borderId="6" xfId="0" applyFont="1" applyFill="1" applyBorder="1" applyAlignment="1">
      <alignment horizontal="justify" vertical="top" wrapText="1"/>
    </xf>
    <xf numFmtId="43" fontId="2" fillId="2" borderId="7" xfId="1" applyFont="1" applyFill="1" applyBorder="1" applyAlignment="1">
      <alignment horizontal="right" vertical="top" wrapText="1"/>
    </xf>
    <xf numFmtId="43" fontId="2" fillId="2" borderId="4" xfId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/>
    <xf numFmtId="0" fontId="6" fillId="2" borderId="0" xfId="0" applyFont="1" applyFill="1"/>
    <xf numFmtId="0" fontId="6" fillId="2" borderId="8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23</xdr:row>
      <xdr:rowOff>44823</xdr:rowOff>
    </xdr:from>
    <xdr:to>
      <xdr:col>9</xdr:col>
      <xdr:colOff>683559</xdr:colOff>
      <xdr:row>27</xdr:row>
      <xdr:rowOff>57518</xdr:rowOff>
    </xdr:to>
    <xdr:sp macro="" textlink="">
      <xdr:nvSpPr>
        <xdr:cNvPr id="2" name="9 CuadroTexto"/>
        <xdr:cNvSpPr txBox="1"/>
      </xdr:nvSpPr>
      <xdr:spPr>
        <a:xfrm>
          <a:off x="6998074" y="4473948"/>
          <a:ext cx="3029510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473948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4.42578125" style="3" customWidth="1"/>
    <col min="10" max="11" width="13.140625" style="3" bestFit="1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3" ht="51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3" x14ac:dyDescent="0.2">
      <c r="B10" s="8"/>
      <c r="C10" s="8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D11" s="13"/>
      <c r="E11" s="13"/>
      <c r="F11" s="13"/>
      <c r="G11" s="14"/>
      <c r="H11" s="14"/>
      <c r="I11" s="13"/>
      <c r="J11" s="13"/>
      <c r="K11" s="13"/>
      <c r="M11" s="15"/>
    </row>
    <row r="12" spans="2:13" ht="15" x14ac:dyDescent="0.25">
      <c r="B12" s="12"/>
      <c r="C12" s="16" t="s">
        <v>17</v>
      </c>
      <c r="D12" s="17">
        <v>25631277.68</v>
      </c>
      <c r="E12" s="18">
        <v>9878557.7899999991</v>
      </c>
      <c r="F12" s="18">
        <f>E12+D12</f>
        <v>35509835.469999999</v>
      </c>
      <c r="G12" s="17">
        <v>7815523.4900000002</v>
      </c>
      <c r="H12" s="19">
        <v>6426506.7800000003</v>
      </c>
      <c r="I12" s="19">
        <v>6426506.7800000003</v>
      </c>
      <c r="J12" s="18">
        <v>6426506.7800000003</v>
      </c>
      <c r="K12" s="18">
        <f>F12-I12</f>
        <v>29083328.689999998</v>
      </c>
      <c r="M12" s="15"/>
    </row>
    <row r="13" spans="2:13" x14ac:dyDescent="0.2">
      <c r="B13" s="12"/>
      <c r="C13" s="20" t="s">
        <v>18</v>
      </c>
      <c r="D13" s="21">
        <v>0</v>
      </c>
      <c r="E13" s="21">
        <v>0</v>
      </c>
      <c r="F13" s="21">
        <f t="shared" ref="F13:F17" si="0">+D13+E13</f>
        <v>0</v>
      </c>
      <c r="G13" s="22">
        <v>0</v>
      </c>
      <c r="H13" s="21">
        <v>0</v>
      </c>
      <c r="I13" s="22">
        <v>0</v>
      </c>
      <c r="J13" s="21">
        <v>0</v>
      </c>
      <c r="K13" s="21">
        <f t="shared" ref="K13:K17" si="1">+F13-H13</f>
        <v>0</v>
      </c>
      <c r="M13" s="15"/>
    </row>
    <row r="14" spans="2:13" x14ac:dyDescent="0.2">
      <c r="B14" s="12"/>
      <c r="C14" s="20" t="s">
        <v>19</v>
      </c>
      <c r="D14" s="21">
        <v>0</v>
      </c>
      <c r="E14" s="21">
        <v>0</v>
      </c>
      <c r="F14" s="21">
        <f t="shared" si="0"/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1"/>
        <v>0</v>
      </c>
      <c r="M14" s="15"/>
    </row>
    <row r="15" spans="2:13" x14ac:dyDescent="0.2">
      <c r="B15" s="12"/>
      <c r="C15" s="20"/>
      <c r="D15" s="21">
        <v>0</v>
      </c>
      <c r="E15" s="21">
        <v>0</v>
      </c>
      <c r="F15" s="21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1"/>
        <v>0</v>
      </c>
      <c r="M15" s="15"/>
    </row>
    <row r="16" spans="2:13" x14ac:dyDescent="0.2">
      <c r="B16" s="12"/>
      <c r="C16" s="23"/>
      <c r="D16" s="21">
        <v>0</v>
      </c>
      <c r="E16" s="21">
        <v>0</v>
      </c>
      <c r="F16" s="21">
        <f t="shared" si="0"/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si="1"/>
        <v>0</v>
      </c>
      <c r="M16" s="15"/>
    </row>
    <row r="17" spans="1:13" x14ac:dyDescent="0.2">
      <c r="B17" s="12"/>
      <c r="C17" s="23"/>
      <c r="D17" s="21">
        <v>0</v>
      </c>
      <c r="E17" s="21">
        <v>0</v>
      </c>
      <c r="F17" s="21">
        <f t="shared" si="0"/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1"/>
        <v>0</v>
      </c>
      <c r="M17" s="15"/>
    </row>
    <row r="18" spans="1:13" s="28" customFormat="1" x14ac:dyDescent="0.2">
      <c r="A18" s="24"/>
      <c r="B18" s="25"/>
      <c r="C18" s="26" t="s">
        <v>20</v>
      </c>
      <c r="D18" s="27">
        <f>SUM(D12:D17)</f>
        <v>25631277.68</v>
      </c>
      <c r="E18" s="27">
        <f t="shared" ref="E18:J18" si="2">SUM(E12:E17)</f>
        <v>9878557.7899999991</v>
      </c>
      <c r="F18" s="27">
        <f>D18+E18</f>
        <v>35509835.469999999</v>
      </c>
      <c r="G18" s="27">
        <f t="shared" si="2"/>
        <v>7815523.4900000002</v>
      </c>
      <c r="H18" s="27">
        <f t="shared" si="2"/>
        <v>6426506.7800000003</v>
      </c>
      <c r="I18" s="27">
        <f t="shared" si="2"/>
        <v>6426506.7800000003</v>
      </c>
      <c r="J18" s="27">
        <f t="shared" si="2"/>
        <v>6426506.7800000003</v>
      </c>
      <c r="K18" s="27">
        <f>F18-H18</f>
        <v>29083328.689999998</v>
      </c>
      <c r="L18" s="24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29" t="s">
        <v>21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7"/>
      <c r="G23" s="7"/>
      <c r="H23" s="7"/>
      <c r="I23" s="7"/>
      <c r="J23" s="7"/>
      <c r="K23" s="7"/>
    </row>
    <row r="24" spans="1:13" x14ac:dyDescent="0.2">
      <c r="C24" s="30" t="s">
        <v>22</v>
      </c>
      <c r="F24" s="31" t="s">
        <v>23</v>
      </c>
      <c r="G24" s="31"/>
      <c r="H24" s="31"/>
      <c r="I24" s="31"/>
      <c r="J24" s="31"/>
      <c r="K24" s="31"/>
    </row>
    <row r="25" spans="1:13" x14ac:dyDescent="0.2">
      <c r="C25" s="30" t="s">
        <v>24</v>
      </c>
      <c r="F25" s="32" t="s">
        <v>25</v>
      </c>
      <c r="G25" s="32"/>
      <c r="H25" s="32"/>
      <c r="I25" s="32"/>
      <c r="J25" s="32"/>
      <c r="K25" s="32"/>
    </row>
  </sheetData>
  <protectedRanges>
    <protectedRange sqref="D12:F17" name="Rango1_2_1_7"/>
    <protectedRange sqref="H13:H17" name="Rango1_2_1_9"/>
    <protectedRange sqref="J13:K17 K12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pageSetup paperSize="9" scale="51" orientation="portrait" verticalDpi="0" r:id="rId1"/>
  <colBreaks count="1" manualBreakCount="1">
    <brk id="12" max="2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2018-04-30T16:47:45Z</dcterms:created>
  <dcterms:modified xsi:type="dcterms:W3CDTF">2018-04-30T16:49:10Z</dcterms:modified>
</cp:coreProperties>
</file>