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34" i="1" s="1"/>
  <c r="J42" i="1"/>
  <c r="I42" i="1"/>
  <c r="I36" i="1"/>
  <c r="D34" i="1"/>
  <c r="E34" i="1" s="1"/>
  <c r="D33" i="1"/>
  <c r="E33" i="1" s="1"/>
  <c r="I32" i="1"/>
  <c r="J32" i="1" s="1"/>
  <c r="D32" i="1"/>
  <c r="E32" i="1" s="1"/>
  <c r="E31" i="1"/>
  <c r="D30" i="1"/>
  <c r="E30" i="1" s="1"/>
  <c r="D29" i="1"/>
  <c r="D28" i="1"/>
  <c r="D27" i="1"/>
  <c r="E27" i="1" s="1"/>
  <c r="D26" i="1"/>
  <c r="E26" i="1" s="1"/>
  <c r="J14" i="1"/>
  <c r="I14" i="1"/>
  <c r="E14" i="1"/>
  <c r="D14" i="1"/>
  <c r="J12" i="1"/>
  <c r="I12" i="1"/>
  <c r="E24" i="1" l="1"/>
  <c r="E12" i="1" s="1"/>
  <c r="D24" i="1"/>
  <c r="D12" i="1" s="1"/>
  <c r="I50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<sst xmlns="http://schemas.openxmlformats.org/spreadsheetml/2006/main" count="62" uniqueCount="59">
  <si>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</si>
  <si>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AL 30 DE JUNIO DEL 2018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</si>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</sst>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3"/>
      <c r="D1" s="73"/>
      <c r="E1" s="73"/>
      <c r="F1" s="73"/>
      <c r="G1" s="73"/>
      <c r="H1" s="73"/>
      <c r="I1" s="73"/>
      <c r="J1" s="3"/>
      <c r="K1" s="3"/>
    </row>
    <row r="2" spans="1:11" ht="14.1" customHeight="1" x14ac:dyDescent="0.2">
      <c r="A2" s="5"/>
      <c r="B2" s="2"/>
      <c r="C2" s="73" t="s">
        <v>0</v>
      </c>
      <c r="D2" s="73"/>
      <c r="E2" s="73"/>
      <c r="F2" s="73"/>
      <c r="G2" s="73"/>
      <c r="H2" s="73"/>
      <c r="I2" s="73"/>
      <c r="J2" s="5"/>
      <c r="K2" s="5"/>
    </row>
    <row r="3" spans="1:11" ht="14.1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4.1" customHeigh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0.100000000000001" customHeight="1" x14ac:dyDescent="0.2">
      <c r="A5" s="6"/>
      <c r="B5" s="7"/>
      <c r="C5" s="8"/>
      <c r="D5" s="7" t="s">
        <v>3</v>
      </c>
      <c r="E5" s="74" t="s">
        <v>4</v>
      </c>
      <c r="F5" s="74"/>
      <c r="G5" s="74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75" t="s">
        <v>5</v>
      </c>
      <c r="C9" s="75"/>
      <c r="D9" s="19" t="s">
        <v>6</v>
      </c>
      <c r="E9" s="19" t="s">
        <v>7</v>
      </c>
      <c r="F9" s="20"/>
      <c r="G9" s="75" t="s">
        <v>5</v>
      </c>
      <c r="H9" s="75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70" t="s">
        <v>8</v>
      </c>
      <c r="C12" s="70"/>
      <c r="D12" s="32">
        <f>D14+D24</f>
        <v>25824354.25</v>
      </c>
      <c r="E12" s="32">
        <f>E14+E24</f>
        <v>12210028.059999999</v>
      </c>
      <c r="F12" s="30"/>
      <c r="G12" s="70" t="s">
        <v>9</v>
      </c>
      <c r="H12" s="70"/>
      <c r="I12" s="32">
        <f>I14+I25</f>
        <v>0</v>
      </c>
      <c r="J12" s="32">
        <f>J14+J25</f>
        <v>14926850.100000001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70" t="s">
        <v>10</v>
      </c>
      <c r="C14" s="70"/>
      <c r="D14" s="32">
        <f>SUM(D16:D22)</f>
        <v>25824354.25</v>
      </c>
      <c r="E14" s="32">
        <f>SUM(E16:E22)</f>
        <v>9796894.6399999987</v>
      </c>
      <c r="F14" s="30"/>
      <c r="G14" s="70" t="s">
        <v>11</v>
      </c>
      <c r="H14" s="70"/>
      <c r="I14" s="32">
        <f>SUM(I15:I23)</f>
        <v>0</v>
      </c>
      <c r="J14" s="32">
        <f>SUM(J15:J23)</f>
        <v>14926850.100000001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7"/>
      <c r="J15" s="37"/>
      <c r="K15" s="26"/>
    </row>
    <row r="16" spans="1:11" x14ac:dyDescent="0.2">
      <c r="A16" s="31"/>
      <c r="B16" s="69" t="s">
        <v>12</v>
      </c>
      <c r="C16" s="69"/>
      <c r="D16" s="37">
        <v>19013194.32</v>
      </c>
      <c r="E16" s="37">
        <v>9409284.5</v>
      </c>
      <c r="F16" s="30"/>
      <c r="G16" s="69" t="s">
        <v>13</v>
      </c>
      <c r="H16" s="69"/>
      <c r="I16" s="37"/>
      <c r="J16" s="37">
        <v>14913900.100000001</v>
      </c>
      <c r="K16" s="26"/>
    </row>
    <row r="17" spans="1:11" x14ac:dyDescent="0.2">
      <c r="A17" s="31"/>
      <c r="B17" s="69" t="s">
        <v>14</v>
      </c>
      <c r="C17" s="69"/>
      <c r="D17" s="37">
        <v>6811159.9299999997</v>
      </c>
      <c r="E17" s="37">
        <v>259573.77</v>
      </c>
      <c r="F17" s="30"/>
      <c r="G17" s="69" t="s">
        <v>15</v>
      </c>
      <c r="H17" s="69"/>
      <c r="I17" s="37">
        <v>0</v>
      </c>
      <c r="J17" s="37">
        <v>0</v>
      </c>
      <c r="K17" s="26"/>
    </row>
    <row r="18" spans="1:11" x14ac:dyDescent="0.2">
      <c r="A18" s="31"/>
      <c r="B18" s="69" t="s">
        <v>16</v>
      </c>
      <c r="C18" s="69"/>
      <c r="D18" s="37">
        <v>0</v>
      </c>
      <c r="E18" s="37">
        <v>128036.37</v>
      </c>
      <c r="F18" s="30"/>
      <c r="G18" s="69" t="s">
        <v>17</v>
      </c>
      <c r="H18" s="69"/>
      <c r="I18" s="37">
        <v>0</v>
      </c>
      <c r="J18" s="37">
        <v>0</v>
      </c>
      <c r="K18" s="26"/>
    </row>
    <row r="19" spans="1:11" x14ac:dyDescent="0.2">
      <c r="A19" s="31"/>
      <c r="B19" s="69" t="s">
        <v>18</v>
      </c>
      <c r="C19" s="69"/>
      <c r="D19" s="37">
        <v>0</v>
      </c>
      <c r="E19" s="37">
        <v>0</v>
      </c>
      <c r="F19" s="30"/>
      <c r="G19" s="69" t="s">
        <v>19</v>
      </c>
      <c r="H19" s="69"/>
      <c r="I19" s="37">
        <v>0</v>
      </c>
      <c r="J19" s="37">
        <v>0</v>
      </c>
      <c r="K19" s="26"/>
    </row>
    <row r="20" spans="1:11" x14ac:dyDescent="0.2">
      <c r="A20" s="31"/>
      <c r="B20" s="69" t="s">
        <v>20</v>
      </c>
      <c r="C20" s="69"/>
      <c r="D20" s="37">
        <v>0</v>
      </c>
      <c r="E20" s="37">
        <v>0</v>
      </c>
      <c r="F20" s="30"/>
      <c r="G20" s="69" t="s">
        <v>21</v>
      </c>
      <c r="H20" s="69"/>
      <c r="I20" s="37">
        <v>0</v>
      </c>
      <c r="J20" s="37">
        <v>0</v>
      </c>
      <c r="K20" s="26"/>
    </row>
    <row r="21" spans="1:11" ht="25.5" customHeight="1" x14ac:dyDescent="0.2">
      <c r="A21" s="31"/>
      <c r="B21" s="69" t="s">
        <v>22</v>
      </c>
      <c r="C21" s="69"/>
      <c r="D21" s="37">
        <v>0</v>
      </c>
      <c r="E21" s="37">
        <v>0</v>
      </c>
      <c r="F21" s="30"/>
      <c r="G21" s="71" t="s">
        <v>23</v>
      </c>
      <c r="H21" s="71"/>
      <c r="I21" s="37">
        <v>0</v>
      </c>
      <c r="J21" s="37">
        <v>0</v>
      </c>
      <c r="K21" s="26"/>
    </row>
    <row r="22" spans="1:11" x14ac:dyDescent="0.2">
      <c r="A22" s="31"/>
      <c r="B22" s="69" t="s">
        <v>24</v>
      </c>
      <c r="C22" s="69"/>
      <c r="D22" s="37">
        <v>0</v>
      </c>
      <c r="E22" s="37">
        <v>0</v>
      </c>
      <c r="F22" s="30"/>
      <c r="G22" s="69" t="s">
        <v>25</v>
      </c>
      <c r="H22" s="69"/>
      <c r="I22" s="37">
        <v>0</v>
      </c>
      <c r="J22" s="37">
        <v>0</v>
      </c>
      <c r="K22" s="26"/>
    </row>
    <row r="23" spans="1:11" x14ac:dyDescent="0.2">
      <c r="A23" s="33"/>
      <c r="B23" s="34"/>
      <c r="C23" s="35"/>
      <c r="D23" s="36"/>
      <c r="E23" s="36"/>
      <c r="F23" s="30"/>
      <c r="G23" s="69" t="s">
        <v>26</v>
      </c>
      <c r="H23" s="69"/>
      <c r="I23" s="37"/>
      <c r="J23" s="37">
        <v>12950</v>
      </c>
      <c r="K23" s="26"/>
    </row>
    <row r="24" spans="1:11" x14ac:dyDescent="0.2">
      <c r="A24" s="33"/>
      <c r="B24" s="70" t="s">
        <v>27</v>
      </c>
      <c r="C24" s="70"/>
      <c r="D24" s="32">
        <f>SUM(D26:D34)</f>
        <v>0</v>
      </c>
      <c r="E24" s="32">
        <f>SUM(E26:E34)</f>
        <v>2413133.42</v>
      </c>
      <c r="F24" s="30"/>
      <c r="G24" s="34"/>
      <c r="H24" s="34"/>
      <c r="I24" s="36"/>
      <c r="J24" s="36">
        <v>0</v>
      </c>
      <c r="K24" s="26"/>
    </row>
    <row r="25" spans="1:11" x14ac:dyDescent="0.2">
      <c r="A25" s="33"/>
      <c r="B25" s="34"/>
      <c r="C25" s="35"/>
      <c r="D25" s="36"/>
      <c r="E25" s="36"/>
      <c r="F25" s="30"/>
      <c r="G25" s="72" t="s">
        <v>28</v>
      </c>
      <c r="H25" s="72"/>
      <c r="I25" s="32">
        <v>0</v>
      </c>
      <c r="J25" s="32">
        <v>0</v>
      </c>
      <c r="K25" s="26"/>
    </row>
    <row r="26" spans="1:11" x14ac:dyDescent="0.2">
      <c r="A26" s="31"/>
      <c r="B26" s="69" t="s">
        <v>29</v>
      </c>
      <c r="C26" s="69"/>
      <c r="D26" s="37">
        <f>IF([1]ESF!D29&lt;[1]ESF!E29,[1]ESF!E29-[1]ESF!D29,0)</f>
        <v>0</v>
      </c>
      <c r="E26" s="37">
        <f>IF(D26&gt;0,0,[1]ESF!D29-[1]ESF!E29)</f>
        <v>0</v>
      </c>
      <c r="F26" s="30"/>
      <c r="G26" s="34"/>
      <c r="H26" s="34"/>
      <c r="I26" s="36">
        <v>0</v>
      </c>
      <c r="J26" s="36">
        <v>0</v>
      </c>
      <c r="K26" s="26"/>
    </row>
    <row r="27" spans="1:11" x14ac:dyDescent="0.2">
      <c r="A27" s="31"/>
      <c r="B27" s="69" t="s">
        <v>30</v>
      </c>
      <c r="C27" s="69"/>
      <c r="D27" s="37">
        <f>IF([1]ESF!D30&lt;[1]ESF!E30,[1]ESF!E30-[1]ESF!D30,0)</f>
        <v>0</v>
      </c>
      <c r="E27" s="37">
        <f>IF(D27&gt;0,0,[1]ESF!D30-[1]ESF!E30)</f>
        <v>0</v>
      </c>
      <c r="F27" s="30"/>
      <c r="G27" s="69" t="s">
        <v>31</v>
      </c>
      <c r="H27" s="69"/>
      <c r="I27" s="37">
        <v>0</v>
      </c>
      <c r="J27" s="37">
        <v>0</v>
      </c>
      <c r="K27" s="26"/>
    </row>
    <row r="28" spans="1:11" x14ac:dyDescent="0.2">
      <c r="A28" s="31"/>
      <c r="B28" s="69" t="s">
        <v>32</v>
      </c>
      <c r="C28" s="69"/>
      <c r="D28" s="37">
        <f>IF([1]ESF!D31&lt;[1]ESF!E31,[1]ESF!E31-[1]ESF!D31,0)</f>
        <v>0</v>
      </c>
      <c r="E28" s="37"/>
      <c r="F28" s="30"/>
      <c r="G28" s="69" t="s">
        <v>33</v>
      </c>
      <c r="H28" s="69"/>
      <c r="I28" s="37">
        <v>0</v>
      </c>
      <c r="J28" s="37">
        <v>0</v>
      </c>
      <c r="K28" s="26"/>
    </row>
    <row r="29" spans="1:11" x14ac:dyDescent="0.2">
      <c r="A29" s="31"/>
      <c r="B29" s="69" t="s">
        <v>34</v>
      </c>
      <c r="C29" s="69"/>
      <c r="D29" s="37">
        <f>IF([1]ESF!D32&lt;[1]ESF!E32,[1]ESF!E32-[1]ESF!D32,0)</f>
        <v>0</v>
      </c>
      <c r="E29" s="37">
        <v>2413133.42</v>
      </c>
      <c r="F29" s="30"/>
      <c r="G29" s="69" t="s">
        <v>35</v>
      </c>
      <c r="H29" s="69"/>
      <c r="I29" s="37">
        <v>0</v>
      </c>
      <c r="J29" s="37">
        <v>0</v>
      </c>
      <c r="K29" s="26"/>
    </row>
    <row r="30" spans="1:11" x14ac:dyDescent="0.2">
      <c r="A30" s="31"/>
      <c r="B30" s="69" t="s">
        <v>36</v>
      </c>
      <c r="C30" s="69"/>
      <c r="D30" s="37">
        <f>IF([1]ESF!D33&lt;[1]ESF!E33,[1]ESF!E33-[1]ESF!D33,0)</f>
        <v>0</v>
      </c>
      <c r="E30" s="37">
        <f>IF(D30&gt;0,0,[1]ESF!D33-[1]ESF!E33)</f>
        <v>0</v>
      </c>
      <c r="F30" s="30"/>
      <c r="G30" s="69" t="s">
        <v>37</v>
      </c>
      <c r="H30" s="69"/>
      <c r="I30" s="37">
        <v>0</v>
      </c>
      <c r="J30" s="37">
        <v>0</v>
      </c>
      <c r="K30" s="26"/>
    </row>
    <row r="31" spans="1:11" ht="26.1" customHeight="1" x14ac:dyDescent="0.2">
      <c r="A31" s="31"/>
      <c r="B31" s="71" t="s">
        <v>38</v>
      </c>
      <c r="C31" s="71"/>
      <c r="D31" s="37"/>
      <c r="E31" s="37">
        <f>IF(D31&gt;0,0,[1]ESF!D34-[1]ESF!E34)</f>
        <v>0</v>
      </c>
      <c r="F31" s="30"/>
      <c r="G31" s="71" t="s">
        <v>39</v>
      </c>
      <c r="H31" s="71"/>
      <c r="I31" s="37">
        <v>0</v>
      </c>
      <c r="J31" s="37">
        <v>0</v>
      </c>
      <c r="K31" s="26"/>
    </row>
    <row r="32" spans="1:11" x14ac:dyDescent="0.2">
      <c r="A32" s="31"/>
      <c r="B32" s="69" t="s">
        <v>40</v>
      </c>
      <c r="C32" s="69"/>
      <c r="D32" s="37">
        <f>IF([1]ESF!D35&lt;[1]ESF!E35,[1]ESF!E35-[1]ESF!D35,0)</f>
        <v>0</v>
      </c>
      <c r="E32" s="37">
        <f>IF(D32&gt;0,0,[1]ESF!D35-[1]ESF!E35)</f>
        <v>0</v>
      </c>
      <c r="F32" s="30"/>
      <c r="G32" s="69" t="s">
        <v>41</v>
      </c>
      <c r="H32" s="69"/>
      <c r="I32" s="37">
        <f>IF([1]ESF!I34&gt;[1]ESF!J34,[1]ESF!I34-[1]ESF!J34,0)</f>
        <v>0</v>
      </c>
      <c r="J32" s="37">
        <f>IF(I32&gt;0,0,[1]ESF!J34-[1]ESF!I34)</f>
        <v>0</v>
      </c>
      <c r="K32" s="26"/>
    </row>
    <row r="33" spans="1:11" ht="25.5" customHeight="1" x14ac:dyDescent="0.2">
      <c r="A33" s="31"/>
      <c r="B33" s="71" t="s">
        <v>42</v>
      </c>
      <c r="C33" s="71"/>
      <c r="D33" s="37">
        <f>IF([1]ESF!D36&lt;[1]ESF!E36,[1]ESF!E36-[1]ESF!D36,0)</f>
        <v>0</v>
      </c>
      <c r="E33" s="37">
        <f>IF(D33&gt;0,0,[1]ESF!D36-[1]ESF!E36)</f>
        <v>0</v>
      </c>
      <c r="F33" s="30"/>
      <c r="G33" s="34"/>
      <c r="H33" s="34"/>
      <c r="I33" s="38"/>
      <c r="J33" s="38"/>
      <c r="K33" s="26"/>
    </row>
    <row r="34" spans="1:11" x14ac:dyDescent="0.2">
      <c r="A34" s="31"/>
      <c r="B34" s="69" t="s">
        <v>43</v>
      </c>
      <c r="C34" s="69"/>
      <c r="D34" s="37">
        <f>IF([1]ESF!D37&lt;[1]ESF!E37,[1]ESF!E37-[1]ESF!D37,0)</f>
        <v>0</v>
      </c>
      <c r="E34" s="37">
        <f>IF(D34&gt;0,0,[1]ESF!D37-[1]ESF!E37)</f>
        <v>0</v>
      </c>
      <c r="F34" s="30"/>
      <c r="G34" s="70" t="s">
        <v>44</v>
      </c>
      <c r="H34" s="70"/>
      <c r="I34" s="32">
        <f>I36+I42+I50</f>
        <v>20444201.23</v>
      </c>
      <c r="J34" s="32">
        <f>J36+J42+J50</f>
        <v>0</v>
      </c>
      <c r="K34" s="26"/>
    </row>
    <row r="35" spans="1:11" x14ac:dyDescent="0.2">
      <c r="A35" s="33"/>
      <c r="B35" s="34"/>
      <c r="C35" s="35"/>
      <c r="D35" s="38"/>
      <c r="E35" s="38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70" t="s">
        <v>45</v>
      </c>
      <c r="H36" s="70"/>
      <c r="I36" s="32">
        <f>SUM(I37:I39)</f>
        <v>6498035.0199999996</v>
      </c>
      <c r="J36" s="32"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>
        <v>0</v>
      </c>
      <c r="K37" s="26"/>
    </row>
    <row r="38" spans="1:11" x14ac:dyDescent="0.2">
      <c r="A38" s="31"/>
      <c r="B38" s="13"/>
      <c r="C38" s="13"/>
      <c r="D38" s="13"/>
      <c r="E38" s="13"/>
      <c r="F38" s="30"/>
      <c r="G38" s="69" t="s">
        <v>46</v>
      </c>
      <c r="H38" s="69"/>
      <c r="I38" s="37"/>
      <c r="J38" s="37"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9" t="s">
        <v>47</v>
      </c>
      <c r="H39" s="69"/>
      <c r="I39" s="37">
        <v>6498035.0199999996</v>
      </c>
      <c r="J39" s="37"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9" t="s">
        <v>48</v>
      </c>
      <c r="H40" s="69"/>
      <c r="I40" s="37">
        <v>6498035.0199999996</v>
      </c>
      <c r="J40" s="37"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7">
        <v>0</v>
      </c>
      <c r="J41" s="36">
        <v>0</v>
      </c>
      <c r="K41" s="26"/>
    </row>
    <row r="42" spans="1:11" x14ac:dyDescent="0.2">
      <c r="A42" s="31"/>
      <c r="B42" s="13"/>
      <c r="C42" s="13"/>
      <c r="D42" s="13"/>
      <c r="E42" s="13"/>
      <c r="F42" s="30"/>
      <c r="G42" s="70" t="s">
        <v>49</v>
      </c>
      <c r="H42" s="70"/>
      <c r="I42" s="37">
        <f>SUM(I44:I46)</f>
        <v>13946166.210000001</v>
      </c>
      <c r="J42" s="37">
        <f>SUM(J44:J46)</f>
        <v>0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7"/>
      <c r="J43" s="37">
        <v>0</v>
      </c>
      <c r="K43" s="26"/>
    </row>
    <row r="44" spans="1:11" x14ac:dyDescent="0.2">
      <c r="A44" s="31"/>
      <c r="B44" s="13"/>
      <c r="C44" s="13"/>
      <c r="D44" s="13"/>
      <c r="E44" s="13"/>
      <c r="F44" s="30"/>
      <c r="G44" s="69" t="s">
        <v>50</v>
      </c>
      <c r="H44" s="69"/>
      <c r="I44" s="37"/>
      <c r="J44" s="37">
        <v>0</v>
      </c>
      <c r="K44" s="26"/>
    </row>
    <row r="45" spans="1:11" x14ac:dyDescent="0.2">
      <c r="A45" s="31"/>
      <c r="B45" s="13"/>
      <c r="C45" s="13"/>
      <c r="D45" s="13"/>
      <c r="E45" s="13"/>
      <c r="F45" s="30"/>
      <c r="G45" s="69" t="s">
        <v>51</v>
      </c>
      <c r="H45" s="69"/>
      <c r="I45" s="37">
        <v>8917916.5500000007</v>
      </c>
      <c r="J45" s="37"/>
      <c r="K45" s="26"/>
    </row>
    <row r="46" spans="1:11" x14ac:dyDescent="0.2">
      <c r="A46" s="31"/>
      <c r="B46" s="13"/>
      <c r="C46" s="13"/>
      <c r="D46" s="13"/>
      <c r="E46" s="13"/>
      <c r="F46" s="30"/>
      <c r="G46" s="69" t="s">
        <v>52</v>
      </c>
      <c r="H46" s="69"/>
      <c r="I46" s="37">
        <v>5028249.66</v>
      </c>
      <c r="J46" s="37"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9" t="s">
        <v>53</v>
      </c>
      <c r="H47" s="69"/>
      <c r="I47" s="37">
        <v>0</v>
      </c>
      <c r="J47" s="37"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9" t="s">
        <v>54</v>
      </c>
      <c r="H48" s="69"/>
      <c r="I48" s="37">
        <v>0</v>
      </c>
      <c r="J48" s="37"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7"/>
      <c r="J49" s="37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70" t="s">
        <v>55</v>
      </c>
      <c r="H50" s="70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9" t="s">
        <v>56</v>
      </c>
      <c r="H52" s="69"/>
      <c r="I52" s="37">
        <f>IF([1]ESF!I58&gt;[1]ESF!J58,[1]ESF!I58-[1]ESF!J58,0)</f>
        <v>0</v>
      </c>
      <c r="J52" s="37">
        <f>IF(I52&gt;0,0,[1]ESF!J58-[1]ESF!I58)</f>
        <v>0</v>
      </c>
      <c r="K52" s="26"/>
    </row>
    <row r="53" spans="1:11" ht="19.5" customHeight="1" x14ac:dyDescent="0.2">
      <c r="A53" s="39"/>
      <c r="B53" s="40"/>
      <c r="C53" s="40"/>
      <c r="D53" s="40"/>
      <c r="E53" s="40"/>
      <c r="F53" s="41"/>
      <c r="G53" s="63" t="s">
        <v>57</v>
      </c>
      <c r="H53" s="63"/>
      <c r="I53" s="42">
        <f>IF([1]ESF!I59&gt;[1]ESF!J59,[1]ESF!I59-[1]ESF!J59,0)</f>
        <v>0</v>
      </c>
      <c r="J53" s="42">
        <f>IF(I53&gt;0,0,[1]ESF!J59-[1]ESF!I59)</f>
        <v>0</v>
      </c>
      <c r="K53" s="43"/>
    </row>
    <row r="54" spans="1:11" ht="6" customHeight="1" x14ac:dyDescent="0.2">
      <c r="A54" s="44"/>
      <c r="B54" s="40"/>
      <c r="C54" s="45"/>
      <c r="D54" s="46"/>
      <c r="E54" s="47"/>
      <c r="F54" s="47"/>
      <c r="G54" s="40"/>
      <c r="H54" s="48"/>
      <c r="I54" s="46"/>
      <c r="J54" s="47"/>
      <c r="K54" s="47"/>
    </row>
    <row r="55" spans="1:11" ht="6" customHeight="1" x14ac:dyDescent="0.2">
      <c r="A55" s="13"/>
      <c r="C55" s="49"/>
      <c r="D55" s="50"/>
      <c r="E55" s="51"/>
      <c r="F55" s="51"/>
      <c r="H55" s="52"/>
      <c r="I55" s="50"/>
      <c r="J55" s="51"/>
      <c r="K55" s="51"/>
    </row>
    <row r="56" spans="1:11" ht="6" customHeight="1" x14ac:dyDescent="0.2">
      <c r="B56" s="49"/>
      <c r="C56" s="50"/>
      <c r="D56" s="51"/>
      <c r="E56" s="51"/>
      <c r="G56" s="53"/>
      <c r="H56" s="54"/>
      <c r="I56" s="51"/>
      <c r="J56" s="51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49"/>
      <c r="C58" s="50"/>
      <c r="D58" s="51"/>
      <c r="E58" s="51"/>
      <c r="G58" s="53"/>
      <c r="H58" s="54"/>
      <c r="I58" s="51"/>
      <c r="J58" s="51"/>
    </row>
    <row r="59" spans="1:11" ht="50.1" customHeight="1" x14ac:dyDescent="0.2">
      <c r="B59" s="49"/>
      <c r="C59" s="55"/>
      <c r="D59" s="56"/>
      <c r="E59" s="51"/>
      <c r="G59" s="57"/>
      <c r="H59" s="58"/>
      <c r="I59" s="51"/>
      <c r="J59" s="51"/>
    </row>
    <row r="60" spans="1:11" ht="14.1" customHeight="1" x14ac:dyDescent="0.2">
      <c r="B60" s="59"/>
      <c r="C60" s="65"/>
      <c r="D60" s="65"/>
      <c r="E60" s="51"/>
      <c r="F60" s="51"/>
      <c r="G60" s="66"/>
      <c r="H60" s="66"/>
      <c r="I60" s="35"/>
      <c r="J60" s="51"/>
    </row>
    <row r="61" spans="1:11" ht="14.1" customHeight="1" x14ac:dyDescent="0.2">
      <c r="B61" s="60"/>
      <c r="C61" s="67"/>
      <c r="D61" s="67"/>
      <c r="E61" s="61"/>
      <c r="F61" s="61"/>
      <c r="G61" s="68"/>
      <c r="H61" s="68"/>
      <c r="I61" s="35"/>
      <c r="J61" s="51"/>
    </row>
    <row r="62" spans="1:11" x14ac:dyDescent="0.2">
      <c r="A62" s="62"/>
      <c r="F62" s="30"/>
    </row>
  </sheetData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0:D60"/>
    <mergeCell ref="G60:H60"/>
    <mergeCell ref="C61:D61"/>
    <mergeCell ref="G61:H61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2018-07-30T19:32:37Z</cp:lastPrinted>
  <dcterms:created xsi:type="dcterms:W3CDTF">2018-07-24T16:54:58Z</dcterms:created>
  <dcterms:modified xsi:type="dcterms:W3CDTF">2018-07-30T19:32:49Z</dcterms:modified>
</cp:coreProperties>
</file>