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E20" i="1"/>
  <c r="D2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<sst xmlns="http://schemas.openxmlformats.org/spreadsheetml/2006/main" count="26" uniqueCount="26">
  <si>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</si>
  <si>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</si>
  <si>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AL 30 DE SEPTIEMBRE DE 2018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</si>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</sst>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5" xfId="0" applyNumberFormat="1" applyBorder="1"/>
    <xf numFmtId="4" fontId="0" fillId="0" borderId="11" xfId="0" applyNumberFormat="1" applyBorder="1"/>
    <xf numFmtId="0" fontId="2" fillId="2" borderId="6" xfId="0" applyFont="1" applyFill="1" applyBorder="1" applyAlignment="1">
      <alignment horizontal="justify" vertical="center" wrapText="1"/>
    </xf>
    <xf numFmtId="0" fontId="2" fillId="0" borderId="5" xfId="0" applyFont="1" applyBorder="1"/>
    <xf numFmtId="0" fontId="2" fillId="0" borderId="11" xfId="0" applyFont="1" applyBorder="1"/>
    <xf numFmtId="0" fontId="4" fillId="2" borderId="5" xfId="0" applyFont="1" applyFill="1" applyBorder="1" applyAlignment="1">
      <alignment horizontal="justify" vertical="center" wrapText="1"/>
    </xf>
    <xf numFmtId="0" fontId="0" fillId="0" borderId="5" xfId="0" applyBorder="1"/>
    <xf numFmtId="4" fontId="0" fillId="0" borderId="5" xfId="0" applyNumberFormat="1" applyFont="1" applyBorder="1"/>
    <xf numFmtId="43" fontId="0" fillId="0" borderId="11" xfId="1" applyFont="1" applyBorder="1"/>
    <xf numFmtId="43" fontId="0" fillId="0" borderId="5" xfId="1" applyFon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2" fillId="2" borderId="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2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862854</xdr:colOff>
      <xdr:row>21</xdr:row>
      <xdr:rowOff>44823</xdr:rowOff>
    </xdr:from>
    <xdr:to>
      <xdr:col>8</xdr:col>
      <xdr:colOff>1109383</xdr:colOff>
      <xdr:row>25</xdr:row>
      <xdr:rowOff>57518</xdr:rowOff>
    </xdr:to>
    <xdr:sp macro="" textlink="">
      <xdr:nvSpPr>
        <xdr:cNvPr id="2" name="9 CuadroTexto"/>
        <xdr:cNvSpPr txBox="1"/>
      </xdr:nvSpPr>
      <xdr:spPr>
        <a:xfrm>
          <a:off x="6730254" y="3892923"/>
          <a:ext cx="3894604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616323</xdr:colOff>
      <xdr:row>21</xdr:row>
      <xdr:rowOff>22412</xdr:rowOff>
    </xdr:from>
    <xdr:to>
      <xdr:col>2</xdr:col>
      <xdr:colOff>2364441</xdr:colOff>
      <xdr:row>25</xdr:row>
      <xdr:rowOff>6532</xdr:rowOff>
    </xdr:to>
    <xdr:sp macro="" textlink="">
      <xdr:nvSpPr>
        <xdr:cNvPr id="3" name="6 CuadroTexto"/>
        <xdr:cNvSpPr txBox="1"/>
      </xdr:nvSpPr>
      <xdr:spPr>
        <a:xfrm>
          <a:off x="921123" y="3870512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20Fros20y20Pptales202018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25631277.68</v>
          </cell>
          <cell r="E18">
            <v>42884481.159999996</v>
          </cell>
          <cell r="F18">
            <v>68515758.840000004</v>
          </cell>
          <cell r="H18">
            <v>31414355.719999999</v>
          </cell>
          <cell r="J18">
            <v>31413955.719999999</v>
          </cell>
          <cell r="K18">
            <v>37101403.119999997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8.5703125" style="3" customWidth="1"/>
    <col min="5" max="5" width="19" style="3" bestFit="1" customWidth="1"/>
    <col min="6" max="6" width="18" style="3" customWidth="1"/>
    <col min="7" max="7" width="18.85546875" style="3" customWidth="1"/>
    <col min="8" max="10" width="17.85546875" style="3" bestFit="1" customWidth="1"/>
    <col min="11" max="11" width="18.140625" style="3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19"/>
      <c r="F10" s="19"/>
      <c r="G10" s="20"/>
      <c r="H10" s="21"/>
      <c r="I10" s="20"/>
      <c r="J10" s="21"/>
      <c r="K10" s="20"/>
    </row>
    <row r="11" spans="2:11" ht="15" x14ac:dyDescent="0.25">
      <c r="B11" s="22"/>
      <c r="C11" s="23" t="s">
        <v>17</v>
      </c>
      <c r="D11" s="24">
        <v>25631277.68</v>
      </c>
      <c r="E11" s="25">
        <v>42884481.159999996</v>
      </c>
      <c r="F11" s="25">
        <v>68515758.840000004</v>
      </c>
      <c r="G11" s="25">
        <v>33592160.07</v>
      </c>
      <c r="H11" s="25">
        <v>31414355.719999999</v>
      </c>
      <c r="I11" s="25">
        <v>31414355.719999999</v>
      </c>
      <c r="J11" s="26">
        <v>31413955.719999999</v>
      </c>
      <c r="K11" s="26">
        <v>37101403.119999997</v>
      </c>
    </row>
    <row r="12" spans="2:11" ht="15" x14ac:dyDescent="0.25">
      <c r="B12" s="22"/>
      <c r="C12" s="27"/>
      <c r="E12" s="28"/>
      <c r="F12" s="28"/>
      <c r="G12" s="25"/>
      <c r="H12" s="28"/>
      <c r="I12" s="28"/>
      <c r="J12" s="29"/>
      <c r="K12" s="26"/>
    </row>
    <row r="13" spans="2:11" ht="15" x14ac:dyDescent="0.25">
      <c r="B13" s="30"/>
      <c r="C13" s="23" t="s">
        <v>18</v>
      </c>
      <c r="D13" s="24">
        <v>1025000</v>
      </c>
      <c r="E13" s="25">
        <v>13957694.289999999</v>
      </c>
      <c r="F13" s="25">
        <v>14982694.289999999</v>
      </c>
      <c r="G13" s="25">
        <v>4886267.9800000004</v>
      </c>
      <c r="H13" s="25">
        <v>3990643.22</v>
      </c>
      <c r="I13" s="25">
        <v>3990643.22</v>
      </c>
      <c r="J13" s="26">
        <v>3990643.22</v>
      </c>
      <c r="K13" s="26">
        <v>10992051.07</v>
      </c>
    </row>
    <row r="14" spans="2:11" ht="15" x14ac:dyDescent="0.25">
      <c r="B14" s="22"/>
      <c r="C14" s="27"/>
      <c r="E14" s="28"/>
      <c r="F14" s="25"/>
      <c r="G14" s="28"/>
      <c r="H14" s="31"/>
      <c r="I14" s="31"/>
      <c r="J14" s="29"/>
      <c r="K14" s="26"/>
    </row>
    <row r="15" spans="2:11" ht="15" x14ac:dyDescent="0.25">
      <c r="B15" s="30"/>
      <c r="C15" s="23" t="s">
        <v>19</v>
      </c>
      <c r="D15" s="24">
        <v>24606277.68</v>
      </c>
      <c r="E15" s="25">
        <v>28926786.870000001</v>
      </c>
      <c r="F15" s="32">
        <v>53533064.549999997</v>
      </c>
      <c r="G15" s="25">
        <v>28705892.09</v>
      </c>
      <c r="H15" s="33">
        <v>27423712.5</v>
      </c>
      <c r="I15" s="34">
        <v>27423712.5</v>
      </c>
      <c r="J15" s="33">
        <v>27423312.5</v>
      </c>
      <c r="K15" s="26">
        <v>26109352.050000001</v>
      </c>
    </row>
    <row r="16" spans="2:11" x14ac:dyDescent="0.2">
      <c r="B16" s="35"/>
      <c r="C16" s="36"/>
      <c r="D16" s="37"/>
      <c r="E16" s="38"/>
      <c r="F16" s="39"/>
      <c r="G16" s="38"/>
      <c r="H16" s="39"/>
      <c r="I16" s="38"/>
      <c r="J16" s="39"/>
      <c r="K16" s="38"/>
    </row>
    <row r="17" spans="1:12" s="42" customFormat="1" x14ac:dyDescent="0.2">
      <c r="A17" s="40"/>
      <c r="B17" s="35"/>
      <c r="C17" s="36" t="s">
        <v>20</v>
      </c>
      <c r="D17" s="41">
        <v>25631277.68</v>
      </c>
      <c r="E17" s="41">
        <v>42884481.159999996</v>
      </c>
      <c r="F17" s="41">
        <v>68515758.840000004</v>
      </c>
      <c r="G17" s="41">
        <v>33592160.07</v>
      </c>
      <c r="H17" s="41">
        <v>31414355.719999999</v>
      </c>
      <c r="I17" s="41">
        <v>31414355.719999999</v>
      </c>
      <c r="J17" s="41">
        <v>31413955.719999999</v>
      </c>
      <c r="K17" s="41">
        <v>37101403.119999997</v>
      </c>
      <c r="L17" s="40"/>
    </row>
    <row r="18" spans="1:12" s="1" customFormat="1" x14ac:dyDescent="0.2"/>
    <row r="19" spans="1:12" x14ac:dyDescent="0.2">
      <c r="C19" s="43" t="s">
        <v>21</v>
      </c>
    </row>
    <row r="20" spans="1:12" x14ac:dyDescent="0.2">
      <c r="D20" s="44" t="str">
        <f>IF(D17=[1]CAdmon!D18," ","ERROR")</f>
        <v xml:space="preserve"> </v>
      </c>
      <c r="E20" s="44" t="str">
        <f>IF(E17=[1]CAdmon!E18," ","ERROR")</f>
        <v xml:space="preserve"> </v>
      </c>
      <c r="F20" s="44" t="str">
        <f>IF(F17=[1]CAdmon!F18," ","ERROR")</f>
        <v xml:space="preserve"> </v>
      </c>
      <c r="G20" s="44"/>
      <c r="H20" s="44" t="str">
        <f>IF(H17=[1]CAdmon!H18," ","ERROR")</f>
        <v xml:space="preserve"> </v>
      </c>
      <c r="I20" s="44"/>
      <c r="J20" s="44" t="str">
        <f>IF(J17=[1]CAdmon!J18," ","ERROR")</f>
        <v xml:space="preserve"> </v>
      </c>
      <c r="K20" s="44" t="str">
        <f>IF(K17=[1]CAdmon!K18," ","ERROR")</f>
        <v xml:space="preserve"> </v>
      </c>
    </row>
    <row r="21" spans="1:12" x14ac:dyDescent="0.2">
      <c r="C21" s="45"/>
      <c r="F21" s="46"/>
      <c r="J21" s="46"/>
      <c r="K21" s="46"/>
    </row>
    <row r="22" spans="1:12" x14ac:dyDescent="0.2">
      <c r="C22" s="47" t="s">
        <v>22</v>
      </c>
      <c r="F22" s="48" t="s">
        <v>23</v>
      </c>
      <c r="G22" s="49"/>
      <c r="H22" s="49"/>
      <c r="I22" s="49"/>
      <c r="J22" s="48"/>
      <c r="K22" s="48"/>
    </row>
    <row r="23" spans="1:12" x14ac:dyDescent="0.2">
      <c r="C23" s="47" t="s">
        <v>24</v>
      </c>
      <c r="F23" s="50" t="s">
        <v>25</v>
      </c>
      <c r="G23" s="50"/>
      <c r="H23" s="50"/>
      <c r="I23" s="50"/>
      <c r="J23" s="50"/>
      <c r="K23" s="50"/>
    </row>
  </sheetData>
  <mergeCells count="9">
    <mergeCell ref="F22:K22"/>
    <mergeCell ref="F23:K23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4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2018-10-25T16:59:41Z</dcterms:created>
  <dcterms:modified xsi:type="dcterms:W3CDTF">2018-10-25T17:00:58Z</dcterms:modified>
</cp:coreProperties>
</file>