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12\Desktop\2018 anna\RESPALDO 13-08-2018 anna\Files\Drive\T-FINANZAS\2018\4TO TRIMESTRE\"/>
    </mc:Choice>
  </mc:AlternateContent>
  <bookViews>
    <workbookView xWindow="0" yWindow="0" windowWidth="20490" windowHeight="655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D20" i="1"/>
  <c r="I17" i="1"/>
  <c r="I20" i="1" s="1"/>
  <c r="H17" i="1"/>
  <c r="G17" i="1"/>
  <c r="G20" i="1" s="1"/>
  <c r="F17" i="1"/>
  <c r="F20" i="1" s="1"/>
  <c r="E17" i="1"/>
  <c r="E20" i="1" s="1"/>
  <c r="D17" i="1"/>
</calcChain>
</file>

<file path=xl/comments1.xml><?xml version="1.0" encoding="utf-8"?>
<comments xmlns="http://schemas.openxmlformats.org/spreadsheetml/2006/main">
  <authors>
    <author>DGCG</author>
  </authors>
  <commentList>
    <comment ref="I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<sst xmlns="http://schemas.openxmlformats.org/spreadsheetml/2006/main" count="24" uniqueCount="24">
  <si>
    <t>ESTADO ANALÍTICO DEL EJERCICIO DEL PRESUPUESTO DE EGRESOS</t>
  </si>
  <si>
    <t>CLASIFICACIÓN ECONÓMICA (POR TIPO DE GASTO)</t>
  </si>
  <si>
    <t>DEL 1 DE ENERO AL AL 31 DICIEMBRE DEL 2018</t>
  </si>
  <si>
    <t>Ente Público:</t>
  </si>
  <si>
    <t>UNIVERSIDAD TECNOLOGICA DE SAN MIGUEL DE ALLENDE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</si>
  <si>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</si>
  <si>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</si>
  <si>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</si>
  <si>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</si>
  <si>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</si>
  <si>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</si>
  <si>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</si>
  <si>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</si>
  <si>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</si>
  <si>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( 3 - 5 )</t>
  </si>
  <si>
    <t>GASTOS</t>
  </si>
  <si>
    <t>GASTOS DE CAPITAL</t>
  </si>
  <si>
    <t>FUENTES FINANCIERAS</t>
  </si>
  <si>
    <t>Total del Gasto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</si>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</sst>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/>
    <xf numFmtId="0" fontId="3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center" wrapText="1"/>
    </xf>
    <xf numFmtId="43" fontId="2" fillId="2" borderId="2" xfId="1" applyFont="1" applyFill="1" applyBorder="1" applyAlignment="1">
      <alignment horizontal="justify" vertical="center" wrapText="1"/>
    </xf>
    <xf numFmtId="43" fontId="2" fillId="2" borderId="9" xfId="1" applyFont="1" applyFill="1" applyBorder="1" applyAlignment="1">
      <alignment horizontal="justify" vertical="center" wrapText="1"/>
    </xf>
    <xf numFmtId="43" fontId="2" fillId="2" borderId="10" xfId="1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justify" vertical="center" wrapText="1"/>
    </xf>
    <xf numFmtId="4" fontId="0" fillId="0" borderId="0" xfId="0" applyNumberFormat="1"/>
    <xf numFmtId="4" fontId="0" fillId="0" borderId="5" xfId="0" applyNumberFormat="1" applyBorder="1"/>
    <xf numFmtId="4" fontId="0" fillId="0" borderId="11" xfId="0" applyNumberFormat="1" applyBorder="1"/>
    <xf numFmtId="4" fontId="0" fillId="0" borderId="6" xfId="0" applyNumberFormat="1" applyBorder="1"/>
    <xf numFmtId="0" fontId="2" fillId="2" borderId="6" xfId="0" applyFont="1" applyFill="1" applyBorder="1" applyAlignment="1">
      <alignment horizontal="justify" vertical="center" wrapText="1"/>
    </xf>
    <xf numFmtId="0" fontId="2" fillId="0" borderId="5" xfId="0" applyFont="1" applyBorder="1"/>
    <xf numFmtId="0" fontId="2" fillId="0" borderId="11" xfId="0" applyFont="1" applyBorder="1"/>
    <xf numFmtId="0" fontId="2" fillId="0" borderId="6" xfId="0" applyFont="1" applyBorder="1"/>
    <xf numFmtId="0" fontId="4" fillId="2" borderId="5" xfId="0" applyFont="1" applyFill="1" applyBorder="1" applyAlignment="1">
      <alignment horizontal="justify" vertical="center" wrapText="1"/>
    </xf>
    <xf numFmtId="0" fontId="0" fillId="0" borderId="11" xfId="0" applyBorder="1"/>
    <xf numFmtId="4" fontId="0" fillId="0" borderId="5" xfId="0" applyNumberFormat="1" applyFont="1" applyBorder="1"/>
    <xf numFmtId="43" fontId="0" fillId="0" borderId="11" xfId="1" applyFont="1" applyBorder="1"/>
    <xf numFmtId="43" fontId="0" fillId="0" borderId="6" xfId="1" applyFont="1" applyBorder="1"/>
    <xf numFmtId="0" fontId="4" fillId="2" borderId="7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43" fontId="2" fillId="2" borderId="7" xfId="1" applyFont="1" applyFill="1" applyBorder="1" applyAlignment="1">
      <alignment horizontal="justify" vertical="center" wrapText="1"/>
    </xf>
    <xf numFmtId="43" fontId="2" fillId="2" borderId="12" xfId="1" applyFont="1" applyFill="1" applyBorder="1" applyAlignment="1">
      <alignment horizontal="justify" vertical="center" wrapText="1"/>
    </xf>
    <xf numFmtId="43" fontId="2" fillId="2" borderId="1" xfId="1" applyFont="1" applyFill="1" applyBorder="1" applyAlignment="1">
      <alignment horizontal="justify" vertical="center" wrapText="1"/>
    </xf>
    <xf numFmtId="0" fontId="4" fillId="2" borderId="0" xfId="0" applyFont="1" applyFill="1"/>
    <xf numFmtId="43" fontId="4" fillId="2" borderId="12" xfId="1" applyFont="1" applyFill="1" applyBorder="1" applyAlignment="1">
      <alignment horizontal="right" vertical="center" wrapText="1"/>
    </xf>
    <xf numFmtId="0" fontId="4" fillId="0" borderId="0" xfId="0" applyFont="1"/>
    <xf numFmtId="0" fontId="5" fillId="2" borderId="0" xfId="0" applyFont="1" applyFill="1"/>
    <xf numFmtId="0" fontId="6" fillId="0" borderId="0" xfId="0" applyFont="1" applyAlignment="1">
      <alignment horizontal="center"/>
    </xf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862854</xdr:colOff>
      <xdr:row>24</xdr:row>
      <xdr:rowOff>44823</xdr:rowOff>
    </xdr:from>
    <xdr:to>
      <xdr:col>7</xdr:col>
      <xdr:colOff>896471</xdr:colOff>
      <xdr:row>28</xdr:row>
      <xdr:rowOff>57518</xdr:rowOff>
    </xdr:to>
    <xdr:sp macro="" textlink="">
      <xdr:nvSpPr>
        <xdr:cNvPr id="2" name="9 CuadroTexto"/>
        <xdr:cNvSpPr txBox="1"/>
      </xdr:nvSpPr>
      <xdr:spPr>
        <a:xfrm>
          <a:off x="6730254" y="4378698"/>
          <a:ext cx="2424392" cy="66039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2</xdr:col>
      <xdr:colOff>616323</xdr:colOff>
      <xdr:row>24</xdr:row>
      <xdr:rowOff>22412</xdr:rowOff>
    </xdr:from>
    <xdr:to>
      <xdr:col>2</xdr:col>
      <xdr:colOff>2364441</xdr:colOff>
      <xdr:row>28</xdr:row>
      <xdr:rowOff>6532</xdr:rowOff>
    </xdr:to>
    <xdr:sp macro="" textlink="">
      <xdr:nvSpPr>
        <xdr:cNvPr id="3" name="6 CuadroTexto"/>
        <xdr:cNvSpPr txBox="1"/>
      </xdr:nvSpPr>
      <xdr:spPr>
        <a:xfrm>
          <a:off x="921123" y="4356287"/>
          <a:ext cx="1748118" cy="6318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SMA-012/Desktop/2018%20anna/RESPALDO%2013-08-2018/Files/Drive/EST.%20FIN%20TRIMESTRALES/2018/4to%20anaul/FormatosFrosPptales2018%20D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SP"/>
      <sheetName val="CAdmonGral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BMu"/>
      <sheetName val="BInmu"/>
      <sheetName val="Ayudas"/>
      <sheetName val="Gto Federaliz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8">
          <cell r="D18">
            <v>25631277.68</v>
          </cell>
          <cell r="E18">
            <v>38667030.719999999</v>
          </cell>
          <cell r="F18">
            <v>64298308.399999999</v>
          </cell>
          <cell r="G18">
            <v>57436245.950000003</v>
          </cell>
          <cell r="H18">
            <v>57166117.030000001</v>
          </cell>
          <cell r="I18">
            <v>6862062.4500000002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6"/>
  <sheetViews>
    <sheetView showGridLines="0" tabSelected="1" zoomScaleNormal="100" workbookViewId="0">
      <selection sqref="A1:XFD1048576"/>
    </sheetView>
  </sheetViews>
  <sheetFormatPr baseColWidth="10" defaultColWidth="11.42578125" defaultRowHeight="12.75" x14ac:dyDescent="0.2"/>
  <cols>
    <col min="1" max="1" width="2.5703125" style="1" customWidth="1"/>
    <col min="2" max="2" width="2" style="3" customWidth="1"/>
    <col min="3" max="3" width="45.85546875" style="3" customWidth="1"/>
    <col min="4" max="4" width="18.5703125" style="3" customWidth="1"/>
    <col min="5" max="5" width="19" style="3" bestFit="1" customWidth="1"/>
    <col min="6" max="6" width="18" style="3" customWidth="1"/>
    <col min="7" max="8" width="17.85546875" style="3" bestFit="1" customWidth="1"/>
    <col min="9" max="9" width="18.140625" style="3" customWidth="1"/>
    <col min="10" max="10" width="4" style="1" customWidth="1"/>
    <col min="11" max="16384" width="11.42578125" style="3"/>
  </cols>
  <sheetData>
    <row r="1" spans="2:9" x14ac:dyDescent="0.2">
      <c r="B1" s="2" t="s">
        <v>0</v>
      </c>
      <c r="C1" s="2"/>
      <c r="D1" s="2"/>
      <c r="E1" s="2"/>
      <c r="F1" s="2"/>
      <c r="G1" s="2"/>
      <c r="H1" s="2"/>
      <c r="I1" s="2"/>
    </row>
    <row r="2" spans="2:9" x14ac:dyDescent="0.2">
      <c r="B2" s="2" t="s">
        <v>1</v>
      </c>
      <c r="C2" s="2"/>
      <c r="D2" s="2"/>
      <c r="E2" s="2"/>
      <c r="F2" s="2"/>
      <c r="G2" s="2"/>
      <c r="H2" s="2"/>
      <c r="I2" s="2"/>
    </row>
    <row r="3" spans="2:9" x14ac:dyDescent="0.2">
      <c r="B3" s="2" t="s">
        <v>2</v>
      </c>
      <c r="C3" s="2"/>
      <c r="D3" s="2"/>
      <c r="E3" s="2"/>
      <c r="F3" s="2"/>
      <c r="G3" s="2"/>
      <c r="H3" s="2"/>
      <c r="I3" s="2"/>
    </row>
    <row r="4" spans="2:9" s="1" customFormat="1" x14ac:dyDescent="0.2"/>
    <row r="5" spans="2:9" s="1" customFormat="1" x14ac:dyDescent="0.2">
      <c r="C5" s="4" t="s">
        <v>3</v>
      </c>
      <c r="D5" s="5"/>
      <c r="E5" s="5"/>
      <c r="F5" s="6" t="s">
        <v>4</v>
      </c>
      <c r="G5" s="7"/>
      <c r="H5" s="8"/>
    </row>
    <row r="6" spans="2:9" s="1" customFormat="1" x14ac:dyDescent="0.2"/>
    <row r="7" spans="2:9" x14ac:dyDescent="0.2">
      <c r="B7" s="9" t="s">
        <v>5</v>
      </c>
      <c r="C7" s="10"/>
      <c r="D7" s="11" t="s">
        <v>6</v>
      </c>
      <c r="E7" s="11"/>
      <c r="F7" s="11"/>
      <c r="G7" s="11"/>
      <c r="H7" s="11"/>
      <c r="I7" s="11" t="s">
        <v>7</v>
      </c>
    </row>
    <row r="8" spans="2:9" ht="25.5" x14ac:dyDescent="0.2">
      <c r="B8" s="12"/>
      <c r="C8" s="13"/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1"/>
    </row>
    <row r="9" spans="2:9" x14ac:dyDescent="0.2">
      <c r="B9" s="15"/>
      <c r="C9" s="16"/>
      <c r="D9" s="14">
        <v>1</v>
      </c>
      <c r="E9" s="14">
        <v>2</v>
      </c>
      <c r="F9" s="14" t="s">
        <v>13</v>
      </c>
      <c r="G9" s="14">
        <v>5</v>
      </c>
      <c r="H9" s="14">
        <v>7</v>
      </c>
      <c r="I9" s="14" t="s">
        <v>14</v>
      </c>
    </row>
    <row r="10" spans="2:9" x14ac:dyDescent="0.2">
      <c r="B10" s="17"/>
      <c r="C10" s="18"/>
      <c r="D10" s="19"/>
      <c r="E10" s="19"/>
      <c r="F10" s="19"/>
      <c r="G10" s="20"/>
      <c r="H10" s="21"/>
      <c r="I10" s="20"/>
    </row>
    <row r="11" spans="2:9" ht="15" x14ac:dyDescent="0.25">
      <c r="B11" s="22"/>
      <c r="C11" s="23" t="s">
        <v>15</v>
      </c>
      <c r="D11" s="24">
        <v>25631277.68</v>
      </c>
      <c r="E11" s="25">
        <v>38667030.719999999</v>
      </c>
      <c r="F11" s="25">
        <v>64298308.399999999</v>
      </c>
      <c r="G11" s="26">
        <v>57436245.950000003</v>
      </c>
      <c r="H11" s="27">
        <v>57166117.030000001</v>
      </c>
      <c r="I11" s="26">
        <v>6862062.4500000002</v>
      </c>
    </row>
    <row r="12" spans="2:9" ht="15" x14ac:dyDescent="0.25">
      <c r="B12" s="22"/>
      <c r="C12" s="28"/>
      <c r="E12" s="29"/>
      <c r="F12" s="29"/>
      <c r="G12" s="30"/>
      <c r="H12" s="31"/>
      <c r="I12" s="26"/>
    </row>
    <row r="13" spans="2:9" ht="15" x14ac:dyDescent="0.25">
      <c r="B13" s="32"/>
      <c r="C13" s="23" t="s">
        <v>16</v>
      </c>
      <c r="D13" s="24">
        <v>24606277.68</v>
      </c>
      <c r="E13" s="25">
        <v>28406834.91</v>
      </c>
      <c r="F13" s="25">
        <v>53013112.590000004</v>
      </c>
      <c r="G13" s="26">
        <v>46354999.68</v>
      </c>
      <c r="H13" s="27">
        <v>46234251.759999998</v>
      </c>
      <c r="I13" s="26">
        <v>6658112.9100000001</v>
      </c>
    </row>
    <row r="14" spans="2:9" ht="15" x14ac:dyDescent="0.25">
      <c r="B14" s="22"/>
      <c r="C14" s="28"/>
      <c r="E14" s="29"/>
      <c r="F14" s="25"/>
      <c r="G14" s="33"/>
      <c r="H14" s="31"/>
      <c r="I14" s="26"/>
    </row>
    <row r="15" spans="2:9" ht="15" x14ac:dyDescent="0.25">
      <c r="B15" s="32"/>
      <c r="C15" s="23" t="s">
        <v>17</v>
      </c>
      <c r="D15" s="24">
        <v>1025000</v>
      </c>
      <c r="E15" s="25">
        <v>10260195.810000001</v>
      </c>
      <c r="F15" s="34">
        <v>11285195.810000001</v>
      </c>
      <c r="G15" s="35">
        <v>11081246.27</v>
      </c>
      <c r="H15" s="36">
        <v>10931865.27</v>
      </c>
      <c r="I15" s="26">
        <v>203949.54</v>
      </c>
    </row>
    <row r="16" spans="2:9" x14ac:dyDescent="0.2">
      <c r="B16" s="37"/>
      <c r="C16" s="38"/>
      <c r="D16" s="39"/>
      <c r="E16" s="40"/>
      <c r="F16" s="41"/>
      <c r="G16" s="40"/>
      <c r="H16" s="41"/>
      <c r="I16" s="40"/>
    </row>
    <row r="17" spans="1:10" s="44" customFormat="1" x14ac:dyDescent="0.2">
      <c r="A17" s="42"/>
      <c r="B17" s="37"/>
      <c r="C17" s="38" t="s">
        <v>18</v>
      </c>
      <c r="D17" s="43">
        <f>D13+D15</f>
        <v>25631277.68</v>
      </c>
      <c r="E17" s="43">
        <f t="shared" ref="E17:I17" si="0">E13+E15</f>
        <v>38667030.719999999</v>
      </c>
      <c r="F17" s="43">
        <f t="shared" si="0"/>
        <v>64298308.400000006</v>
      </c>
      <c r="G17" s="43">
        <f t="shared" si="0"/>
        <v>57436245.950000003</v>
      </c>
      <c r="H17" s="43">
        <f t="shared" si="0"/>
        <v>57166117.030000001</v>
      </c>
      <c r="I17" s="43">
        <f t="shared" si="0"/>
        <v>6862062.4500000002</v>
      </c>
      <c r="J17" s="42"/>
    </row>
    <row r="18" spans="1:10" s="1" customFormat="1" x14ac:dyDescent="0.2"/>
    <row r="19" spans="1:10" x14ac:dyDescent="0.2">
      <c r="C19" s="45" t="s">
        <v>19</v>
      </c>
    </row>
    <row r="20" spans="1:10" x14ac:dyDescent="0.2">
      <c r="D20" s="46" t="str">
        <f>IF(D17=[1]CAdmon!D18," ","ERROR")</f>
        <v xml:space="preserve"> </v>
      </c>
      <c r="E20" s="46" t="str">
        <f>IF(E17=[1]CAdmon!E18," ","ERROR")</f>
        <v xml:space="preserve"> </v>
      </c>
      <c r="F20" s="46" t="str">
        <f>IF(F17=[1]CAdmon!F18," ","ERROR")</f>
        <v xml:space="preserve"> </v>
      </c>
      <c r="G20" s="46" t="str">
        <f>IF(G17=[1]CAdmon!G18," ","ERROR")</f>
        <v xml:space="preserve"> </v>
      </c>
      <c r="H20" s="46" t="str">
        <f>IF(H17=[1]CAdmon!H18," ","ERROR")</f>
        <v xml:space="preserve"> </v>
      </c>
      <c r="I20" s="46" t="str">
        <f>IF(I17=[1]CAdmon!I18," ","ERROR")</f>
        <v xml:space="preserve"> </v>
      </c>
    </row>
    <row r="21" spans="1:10" x14ac:dyDescent="0.2">
      <c r="D21" s="46"/>
      <c r="E21" s="46"/>
      <c r="F21" s="46"/>
      <c r="G21" s="46"/>
      <c r="H21" s="46"/>
      <c r="I21" s="46"/>
    </row>
    <row r="22" spans="1:10" x14ac:dyDescent="0.2">
      <c r="D22" s="46"/>
      <c r="E22" s="46"/>
      <c r="F22" s="46"/>
      <c r="G22" s="46"/>
      <c r="H22" s="46"/>
      <c r="I22" s="46"/>
    </row>
    <row r="23" spans="1:10" x14ac:dyDescent="0.2">
      <c r="D23" s="46"/>
      <c r="E23" s="46"/>
      <c r="F23" s="46"/>
      <c r="G23" s="46"/>
      <c r="H23" s="46"/>
      <c r="I23" s="46"/>
    </row>
    <row r="24" spans="1:10" x14ac:dyDescent="0.2">
      <c r="C24" s="47"/>
      <c r="F24" s="47"/>
      <c r="G24" s="47"/>
      <c r="H24" s="47"/>
      <c r="I24" s="48"/>
    </row>
    <row r="25" spans="1:10" x14ac:dyDescent="0.2">
      <c r="C25" s="49" t="s">
        <v>20</v>
      </c>
      <c r="F25" s="50" t="s">
        <v>21</v>
      </c>
      <c r="G25" s="50"/>
      <c r="H25" s="50"/>
      <c r="I25" s="50"/>
    </row>
    <row r="26" spans="1:10" x14ac:dyDescent="0.2">
      <c r="C26" s="49" t="s">
        <v>22</v>
      </c>
      <c r="F26" s="51" t="s">
        <v>23</v>
      </c>
      <c r="G26" s="51"/>
      <c r="H26" s="51"/>
      <c r="I26" s="51"/>
    </row>
  </sheetData>
  <mergeCells count="9">
    <mergeCell ref="F25:I25"/>
    <mergeCell ref="F26:I26"/>
    <mergeCell ref="B1:I1"/>
    <mergeCell ref="B2:I2"/>
    <mergeCell ref="B3:I3"/>
    <mergeCell ref="D5:E5"/>
    <mergeCell ref="B7:C9"/>
    <mergeCell ref="D7:H7"/>
    <mergeCell ref="I7:I8"/>
  </mergeCells>
  <pageMargins left="0.7" right="0.7" top="0.75" bottom="0.75" header="0.3" footer="0.3"/>
  <pageSetup scale="55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dcterms:created xsi:type="dcterms:W3CDTF">2019-02-11T22:04:31Z</dcterms:created>
  <dcterms:modified xsi:type="dcterms:W3CDTF">2019-02-11T22:43:04Z</dcterms:modified>
</cp:coreProperties>
</file>