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8800" windowHeight="12135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<sst xmlns="http://schemas.openxmlformats.org/spreadsheetml/2006/main" count="74" uniqueCount="58">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</sst>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214960</v>
      </c>
      <c r="D4" s="28">
        <f>SUM(D5:D11)</f>
        <v>5292303.4399999995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520583.08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2359805.04</v>
      </c>
      <c r="E10" s="31">
        <v>4160</v>
      </c>
    </row>
    <row r="11" spans="1:5" x14ac:dyDescent="0.2">
      <c r="A11" s="19"/>
      <c r="B11" s="20" t="s">
        <v>49</v>
      </c>
      <c r="C11" s="29">
        <v>214960</v>
      </c>
      <c r="D11" s="30">
        <v>2411915.3199999998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30038461.600000001</v>
      </c>
      <c r="D12" s="28">
        <f>SUM(D13:D14)</f>
        <v>44908203.920000002</v>
      </c>
      <c r="E12" s="31" t="s">
        <v>55</v>
      </c>
    </row>
    <row r="13" spans="1:5" ht="22.5" x14ac:dyDescent="0.2">
      <c r="A13" s="19"/>
      <c r="B13" s="26" t="s">
        <v>51</v>
      </c>
      <c r="C13" s="29">
        <v>9412169.8499999996</v>
      </c>
      <c r="D13" s="30">
        <v>17689322.289999999</v>
      </c>
      <c r="E13" s="31">
        <v>4210</v>
      </c>
    </row>
    <row r="14" spans="1:5" x14ac:dyDescent="0.2">
      <c r="A14" s="19"/>
      <c r="B14" s="20" t="s">
        <v>52</v>
      </c>
      <c r="C14" s="29">
        <v>20626291.75</v>
      </c>
      <c r="D14" s="30">
        <v>27218881.629999999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711145.54</v>
      </c>
      <c r="D15" s="28">
        <f>SUM(D16:D20)</f>
        <v>0.02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711145.54</v>
      </c>
      <c r="D20" s="30">
        <v>0.02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30964567.140000001</v>
      </c>
      <c r="D22" s="3">
        <f>SUM(D4+D12+D15)</f>
        <v>50200507.380000003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16475522.85</v>
      </c>
      <c r="D25" s="28">
        <f>SUM(D26:D28)</f>
        <v>45970785.25</v>
      </c>
      <c r="E25" s="31" t="s">
        <v>55</v>
      </c>
    </row>
    <row r="26" spans="1:5" x14ac:dyDescent="0.2">
      <c r="A26" s="19"/>
      <c r="B26" s="20" t="s">
        <v>37</v>
      </c>
      <c r="C26" s="29">
        <v>11409778</v>
      </c>
      <c r="D26" s="30">
        <v>30657214.77</v>
      </c>
      <c r="E26" s="31">
        <v>5110</v>
      </c>
    </row>
    <row r="27" spans="1:5" x14ac:dyDescent="0.2">
      <c r="A27" s="19"/>
      <c r="B27" s="20" t="s">
        <v>16</v>
      </c>
      <c r="C27" s="29">
        <v>1704781.44</v>
      </c>
      <c r="D27" s="30">
        <v>3410704.63</v>
      </c>
      <c r="E27" s="31">
        <v>5120</v>
      </c>
    </row>
    <row r="28" spans="1:5" x14ac:dyDescent="0.2">
      <c r="A28" s="19"/>
      <c r="B28" s="20" t="s">
        <v>17</v>
      </c>
      <c r="C28" s="29">
        <v>3360963.41</v>
      </c>
      <c r="D28" s="30">
        <v>11902865.85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51041.81</v>
      </c>
      <c r="D29" s="28">
        <f>SUM(D30:D38)</f>
        <v>384214.43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51041.81</v>
      </c>
      <c r="D33" s="30">
        <v>384214.43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1.02</v>
      </c>
      <c r="D49" s="28">
        <f>SUM(D50:D55)</f>
        <v>1338841.28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1338840.6100000001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1.02</v>
      </c>
      <c r="D55" s="30">
        <v>0.67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16526565.68</v>
      </c>
      <c r="D59" s="3">
        <f>SUM(D56+D49+D43+D39+D29+D25)</f>
        <v>47693840.960000001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14438001.460000001</v>
      </c>
      <c r="D61" s="28">
        <f>D22-D59</f>
        <v>2506666.4200000018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2019-05-15T20:49:00Z</cp:lastPrinted>
  <dcterms:created xsi:type="dcterms:W3CDTF">2012-12-11T20:29:16Z</dcterms:created>
  <dcterms:modified xsi:type="dcterms:W3CDTF">2019-07-12T13:10:03Z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