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\Files\Drive\EST. FIN TRIMESTRALES\2019\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<sst xmlns="http://schemas.openxmlformats.org/spreadsheetml/2006/main" count="99" uniqueCount="51">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</sst>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2615412</v>
      </c>
      <c r="D11" s="22">
        <v>50000</v>
      </c>
      <c r="E11" s="22">
        <f t="shared" si="2"/>
        <v>2665412</v>
      </c>
      <c r="F11" s="22">
        <v>926104.75</v>
      </c>
      <c r="G11" s="22">
        <v>909268.17</v>
      </c>
      <c r="H11" s="22">
        <f t="shared" si="3"/>
        <v>-1706143.83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93162168.450000003</v>
      </c>
      <c r="E12" s="22">
        <f t="shared" si="2"/>
        <v>93162168.450000003</v>
      </c>
      <c r="F12" s="22">
        <v>9412169.8499999996</v>
      </c>
      <c r="G12" s="22">
        <v>6247639</v>
      </c>
      <c r="H12" s="22">
        <f t="shared" si="3"/>
        <v>6247639</v>
      </c>
      <c r="I12" s="45" t="s">
        <v>43</v>
      </c>
    </row>
    <row r="13" spans="1:9" ht="22.5" x14ac:dyDescent="0.2">
      <c r="A13" s="40"/>
      <c r="B13" s="43" t="s">
        <v>26</v>
      </c>
      <c r="C13" s="22">
        <v>25602976</v>
      </c>
      <c r="D13" s="22">
        <v>11467080.199999999</v>
      </c>
      <c r="E13" s="22">
        <f t="shared" si="2"/>
        <v>37070056.200000003</v>
      </c>
      <c r="F13" s="22">
        <v>20919033.739999998</v>
      </c>
      <c r="G13" s="22">
        <v>17484821.649999999</v>
      </c>
      <c r="H13" s="22">
        <f t="shared" si="3"/>
        <v>-8118154.3500000015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28218388</v>
      </c>
      <c r="D16" s="23">
        <f t="shared" ref="D16:H16" si="6">SUM(D5:D14)</f>
        <v>104679248.65000001</v>
      </c>
      <c r="E16" s="23">
        <f t="shared" si="6"/>
        <v>132897636.65000001</v>
      </c>
      <c r="F16" s="23">
        <f t="shared" si="6"/>
        <v>31257308.339999996</v>
      </c>
      <c r="G16" s="11">
        <f t="shared" si="6"/>
        <v>24641728.82</v>
      </c>
      <c r="H16" s="12">
        <f t="shared" si="6"/>
        <v>-3576659.1800000016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28218388</v>
      </c>
      <c r="D31" s="26">
        <f t="shared" si="14"/>
        <v>11517080.199999999</v>
      </c>
      <c r="E31" s="26">
        <f t="shared" si="14"/>
        <v>39735468.200000003</v>
      </c>
      <c r="F31" s="26">
        <f t="shared" si="14"/>
        <v>21845138.489999998</v>
      </c>
      <c r="G31" s="26">
        <f t="shared" si="14"/>
        <v>18394089.82</v>
      </c>
      <c r="H31" s="26">
        <f t="shared" si="14"/>
        <v>-9824298.1800000016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2615412</v>
      </c>
      <c r="D34" s="25">
        <v>50000</v>
      </c>
      <c r="E34" s="25">
        <f>C34+D34</f>
        <v>2665412</v>
      </c>
      <c r="F34" s="25">
        <v>926104.75</v>
      </c>
      <c r="G34" s="25">
        <v>909268.17</v>
      </c>
      <c r="H34" s="25">
        <f t="shared" si="15"/>
        <v>-1706143.83</v>
      </c>
      <c r="I34" s="45" t="s">
        <v>42</v>
      </c>
    </row>
    <row r="35" spans="1:9" ht="22.5" x14ac:dyDescent="0.2">
      <c r="A35" s="16"/>
      <c r="B35" s="17" t="s">
        <v>26</v>
      </c>
      <c r="C35" s="25">
        <v>25602976</v>
      </c>
      <c r="D35" s="25">
        <v>11467080.199999999</v>
      </c>
      <c r="E35" s="25">
        <f>C35+D35</f>
        <v>37070056.200000003</v>
      </c>
      <c r="F35" s="25">
        <v>20919033.739999998</v>
      </c>
      <c r="G35" s="25">
        <v>17484821.649999999</v>
      </c>
      <c r="H35" s="25">
        <f t="shared" ref="H35" si="16">G35-C35</f>
        <v>-8118154.3500000015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28218388</v>
      </c>
      <c r="D39" s="23">
        <f t="shared" ref="D39:H39" si="18">SUM(D37+D31+D21)</f>
        <v>11517080.199999999</v>
      </c>
      <c r="E39" s="23">
        <f t="shared" si="18"/>
        <v>39735468.200000003</v>
      </c>
      <c r="F39" s="23">
        <f t="shared" si="18"/>
        <v>21845138.489999998</v>
      </c>
      <c r="G39" s="23">
        <f t="shared" si="18"/>
        <v>18394089.82</v>
      </c>
      <c r="H39" s="12">
        <f t="shared" si="18"/>
        <v>-9824298.1800000016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2019-04-05T21:16:20Z</cp:lastPrinted>
  <dcterms:created xsi:type="dcterms:W3CDTF">2012-12-11T20:48:19Z</dcterms:created>
  <dcterms:modified xsi:type="dcterms:W3CDTF">2019-07-12T13:16:11Z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