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\Files\Drive\EST. FIN TRIMESTRALES\2019\2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<sst xmlns="http://schemas.openxmlformats.org/spreadsheetml/2006/main" count="62" uniqueCount="53">
  <si>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</si>
  <si>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</si>
  <si>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</si>
  <si>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</si>
  <si>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</si>
  <si>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</si>
  <si>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</si>
  <si>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</si>
  <si>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</si>
  <si>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</si>
  <si>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</si>
  <si>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</si>
  <si>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</si>
  <si>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</si>
  <si>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</si>
  <si>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</si>
  <si>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</si>
  <si>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</si>
  <si>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</si>
  <si>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</si>
  <si>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</si>
  <si>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</si>
  <si>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</si>
  <si>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</si>
  <si>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</si>
  <si>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</si>
  <si>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</si>
  <si>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</si>
  <si>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</si>
  <si>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</si>
  <si>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</si>
  <si>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</si>
  <si>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</si>
  <si>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</si>
  <si>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</si>
  <si>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</si>
  <si>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</si>
  <si>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</si>
  <si>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</si>
  <si>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</si>
  <si>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</si>
  <si>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</si>
  <si>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</si>
  <si>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</si>
  <si>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</si>
  <si>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</si>
  <si>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</si>
  <si>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</si>
  <si>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</si>
  <si>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</si>
  <si>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</si>
  <si>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</si>
  <si>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TECNOLOGICA DE SAN MIGUEL ALLENDE
Estado de Flujos de Efectivo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</si>
</sst>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30964567.140000001</v>
      </c>
      <c r="E5" s="14">
        <f>SUM(E6:E15)</f>
        <v>50200507.380000003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520583.08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2359805.04</v>
      </c>
    </row>
    <row r="12" spans="1:5" x14ac:dyDescent="0.2">
      <c r="A12" s="26">
        <v>4170</v>
      </c>
      <c r="C12" s="15" t="s">
        <v>45</v>
      </c>
      <c r="D12" s="16">
        <v>214960</v>
      </c>
      <c r="E12" s="17">
        <v>2411915.3199999998</v>
      </c>
    </row>
    <row r="13" spans="1:5" ht="22.5" x14ac:dyDescent="0.2">
      <c r="A13" s="26">
        <v>4210</v>
      </c>
      <c r="C13" s="15" t="s">
        <v>46</v>
      </c>
      <c r="D13" s="16">
        <v>9412169.8499999996</v>
      </c>
      <c r="E13" s="17">
        <v>17689322.289999999</v>
      </c>
    </row>
    <row r="14" spans="1:5" x14ac:dyDescent="0.2">
      <c r="A14" s="26">
        <v>4220</v>
      </c>
      <c r="C14" s="15" t="s">
        <v>47</v>
      </c>
      <c r="D14" s="16">
        <v>20626291.75</v>
      </c>
      <c r="E14" s="17">
        <v>27218881.629999999</v>
      </c>
    </row>
    <row r="15" spans="1:5" x14ac:dyDescent="0.2">
      <c r="A15" s="26" t="s">
        <v>48</v>
      </c>
      <c r="C15" s="15" t="s">
        <v>6</v>
      </c>
      <c r="D15" s="16">
        <v>711145.54</v>
      </c>
      <c r="E15" s="17">
        <v>0.02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16526564.66</v>
      </c>
      <c r="E16" s="14">
        <f>SUM(E17:E32)</f>
        <v>46354999.68</v>
      </c>
    </row>
    <row r="17" spans="1:5" x14ac:dyDescent="0.2">
      <c r="A17" s="26">
        <v>5110</v>
      </c>
      <c r="C17" s="15" t="s">
        <v>8</v>
      </c>
      <c r="D17" s="16">
        <v>11409778</v>
      </c>
      <c r="E17" s="17">
        <v>30657214.77</v>
      </c>
    </row>
    <row r="18" spans="1:5" x14ac:dyDescent="0.2">
      <c r="A18" s="26">
        <v>5120</v>
      </c>
      <c r="C18" s="15" t="s">
        <v>9</v>
      </c>
      <c r="D18" s="16">
        <v>1704781.44</v>
      </c>
      <c r="E18" s="17">
        <v>3410704.63</v>
      </c>
    </row>
    <row r="19" spans="1:5" x14ac:dyDescent="0.2">
      <c r="A19" s="26">
        <v>5130</v>
      </c>
      <c r="C19" s="15" t="s">
        <v>10</v>
      </c>
      <c r="D19" s="16">
        <v>3360963.41</v>
      </c>
      <c r="E19" s="17">
        <v>11902865.85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51041.81</v>
      </c>
      <c r="E23" s="17">
        <v>384214.43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14438002.48</v>
      </c>
      <c r="E33" s="14">
        <f>E5-E16</f>
        <v>3845507.700000003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292741.99</v>
      </c>
      <c r="E36" s="14">
        <f>SUM(E37:E39)</f>
        <v>10280206.369999999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292741.99</v>
      </c>
      <c r="E39" s="17">
        <v>10280206.369999999</v>
      </c>
    </row>
    <row r="40" spans="1:5" x14ac:dyDescent="0.2">
      <c r="A40" s="4"/>
      <c r="B40" s="11" t="s">
        <v>7</v>
      </c>
      <c r="C40" s="12"/>
      <c r="D40" s="13">
        <f>SUM(D41:D43)</f>
        <v>105996.55</v>
      </c>
      <c r="E40" s="14">
        <f>SUM(E41:E43)</f>
        <v>11081246.27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3782171.34</v>
      </c>
    </row>
    <row r="42" spans="1:5" x14ac:dyDescent="0.2">
      <c r="A42" s="26" t="s">
        <v>50</v>
      </c>
      <c r="C42" s="15" t="s">
        <v>27</v>
      </c>
      <c r="D42" s="16">
        <v>105996.55</v>
      </c>
      <c r="E42" s="17">
        <v>7299074.9299999997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186745.44</v>
      </c>
      <c r="E44" s="14">
        <f>E36-E40</f>
        <v>-801039.90000000037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7240713.2999999998</v>
      </c>
      <c r="E47" s="14">
        <f>SUM(E48+E51)</f>
        <v>10585458.710000001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7240713.2999999998</v>
      </c>
      <c r="E51" s="17">
        <v>10585458.710000001</v>
      </c>
    </row>
    <row r="52" spans="1:5" x14ac:dyDescent="0.2">
      <c r="A52" s="4"/>
      <c r="B52" s="11" t="s">
        <v>7</v>
      </c>
      <c r="C52" s="12"/>
      <c r="D52" s="13">
        <f>SUM(D53+D56)</f>
        <v>12077940.140000001</v>
      </c>
      <c r="E52" s="14">
        <f>SUM(E53+E56)</f>
        <v>6599285.0300000003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12077940.140000001</v>
      </c>
      <c r="E56" s="17">
        <v>6599285.0300000003</v>
      </c>
    </row>
    <row r="57" spans="1:5" x14ac:dyDescent="0.2">
      <c r="A57" s="18" t="s">
        <v>38</v>
      </c>
      <c r="C57" s="19"/>
      <c r="D57" s="13">
        <f>D47-D52</f>
        <v>-4837226.8400000008</v>
      </c>
      <c r="E57" s="14">
        <f>E47-E52</f>
        <v>3986173.6800000006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9787521.0800000001</v>
      </c>
      <c r="E59" s="14">
        <f>E57+E44+E33</f>
        <v>7030641.4800000032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27171163.969999999</v>
      </c>
      <c r="E61" s="14">
        <v>20253858.710000001</v>
      </c>
    </row>
    <row r="62" spans="1:5" x14ac:dyDescent="0.2">
      <c r="A62" s="18" t="s">
        <v>41</v>
      </c>
      <c r="C62" s="19"/>
      <c r="D62" s="13">
        <v>37072021.270000003</v>
      </c>
      <c r="E62" s="14">
        <v>27171163.969999999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revision/>
  <cp:lastPrinted>2019-05-15T20:50:09Z</cp:lastPrinted>
  <dcterms:created xsi:type="dcterms:W3CDTF">2012-12-11T20:31:36Z</dcterms:created>
  <dcterms:modified xsi:type="dcterms:W3CDTF">2019-07-12T13:11:12Z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