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\Files\Drive\EST. FIN TRIMESTRALES\2019\2\"/>
    </mc:Choice>
  </mc:AlternateContent>
  <bookViews>
    <workbookView xWindow="0" yWindow="0" windowWidth="28800" windowHeight="1213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<sst xmlns="http://schemas.openxmlformats.org/spreadsheetml/2006/main" count="60" uniqueCount="60">
  <si>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</si>
  <si>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</si>
  <si>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</si>
  <si>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</si>
  <si>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</si>
  <si>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</si>
  <si>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</si>
  <si>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</si>
  <si>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</si>
  <si>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</si>
  <si>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</si>
  <si>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</si>
  <si>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</si>
  <si>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</si>
  <si>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</si>
  <si>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</si>
  <si>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</si>
  <si>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</si>
  <si>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</si>
  <si>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</si>
  <si>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</si>
  <si>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</si>
  <si>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</si>
  <si>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</si>
  <si>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</si>
  <si>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</si>
  <si>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</si>
  <si>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</si>
  <si>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</si>
  <si>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</si>
  <si>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</si>
  <si>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</si>
  <si>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</si>
  <si>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</si>
  <si>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</si>
  <si>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</si>
  <si>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</si>
  <si>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</si>
  <si>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</si>
  <si>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</si>
  <si>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</si>
  <si>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</si>
  <si>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</si>
  <si>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</si>
  <si>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</si>
  <si>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</si>
  <si>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</si>
  <si>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</si>
  <si>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</si>
  <si>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</si>
  <si>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</si>
  <si>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</si>
  <si>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</si>
  <si>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</si>
  <si>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</si>
  <si>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</si>
  <si>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</si>
  <si>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</si>
  <si>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</si>
  <si>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UNIVERSIDAD TECNOLOGICA DE SAN MIGUEL ALLENDE
Estado de Situación Financiera
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</si>
</sst>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0" fillId="0" borderId="0" xfId="0" applyFont="1"/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topLeftCell="A4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4" t="s">
        <v>59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37072021.270000003</v>
      </c>
      <c r="C5" s="12">
        <v>27171163.969999999</v>
      </c>
      <c r="D5" s="17"/>
      <c r="E5" s="11" t="s">
        <v>41</v>
      </c>
      <c r="F5" s="12">
        <v>454579.57</v>
      </c>
      <c r="G5" s="5">
        <v>12453332.18</v>
      </c>
    </row>
    <row r="6" spans="1:7" x14ac:dyDescent="0.2">
      <c r="A6" s="30" t="s">
        <v>28</v>
      </c>
      <c r="B6" s="12">
        <v>11154998.15</v>
      </c>
      <c r="C6" s="12">
        <v>18509048.690000001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2865098.4</v>
      </c>
      <c r="C7" s="12">
        <v>2785910.87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-222770.64</v>
      </c>
      <c r="G12" s="5">
        <v>-222770.64</v>
      </c>
    </row>
    <row r="13" spans="1:7" x14ac:dyDescent="0.2">
      <c r="A13" s="37" t="s">
        <v>5</v>
      </c>
      <c r="B13" s="10">
        <f>SUM(B5:B11)</f>
        <v>51092117.82</v>
      </c>
      <c r="C13" s="10">
        <f>SUM(C5:C11)</f>
        <v>48466123.529999994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231808.93</v>
      </c>
      <c r="G14" s="5">
        <f>SUM(G5:G12)</f>
        <v>12230561.539999999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75093917.409999996</v>
      </c>
      <c r="C18" s="12">
        <v>75093917.409999996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22296130.93</v>
      </c>
      <c r="C19" s="12">
        <v>22190134.379999999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-4688233.07</v>
      </c>
      <c r="C21" s="12">
        <v>-4688233.07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92701815.270000011</v>
      </c>
      <c r="C26" s="10">
        <f>SUM(C16:C24)</f>
        <v>92595818.719999999</v>
      </c>
      <c r="D26" s="17"/>
      <c r="E26" s="39" t="s">
        <v>57</v>
      </c>
      <c r="F26" s="10">
        <f>SUM(F24+F14)</f>
        <v>231808.93</v>
      </c>
      <c r="G26" s="6">
        <f>SUM(G14+G24)</f>
        <v>12230561.539999999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143793933.09</v>
      </c>
      <c r="C28" s="10">
        <f>C13+C26</f>
        <v>141061942.25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102457324.3</v>
      </c>
      <c r="G30" s="6">
        <f>SUM(G31:G33)</f>
        <v>102164582.31</v>
      </c>
    </row>
    <row r="31" spans="1:7" x14ac:dyDescent="0.2">
      <c r="A31" s="31"/>
      <c r="B31" s="15"/>
      <c r="C31" s="15"/>
      <c r="D31" s="17"/>
      <c r="E31" s="11" t="s">
        <v>2</v>
      </c>
      <c r="F31" s="12">
        <v>102457324.3</v>
      </c>
      <c r="G31" s="5">
        <v>102164582.31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41104799.859999999</v>
      </c>
      <c r="G35" s="6">
        <f>SUM(G36:G40)</f>
        <v>26666798.399999999</v>
      </c>
    </row>
    <row r="36" spans="1:7" x14ac:dyDescent="0.2">
      <c r="A36" s="31"/>
      <c r="B36" s="15"/>
      <c r="C36" s="15"/>
      <c r="D36" s="17"/>
      <c r="E36" s="11" t="s">
        <v>52</v>
      </c>
      <c r="F36" s="12">
        <v>14438001.460000001</v>
      </c>
      <c r="G36" s="5">
        <v>2506666.42</v>
      </c>
    </row>
    <row r="37" spans="1:7" x14ac:dyDescent="0.2">
      <c r="A37" s="31"/>
      <c r="B37" s="15"/>
      <c r="C37" s="15"/>
      <c r="D37" s="17"/>
      <c r="E37" s="11" t="s">
        <v>19</v>
      </c>
      <c r="F37" s="12">
        <v>26666593.399999999</v>
      </c>
      <c r="G37" s="5">
        <v>24159926.98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205</v>
      </c>
      <c r="G40" s="5">
        <v>205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143562124.16</v>
      </c>
      <c r="G46" s="5">
        <f>SUM(G42+G35+G30)</f>
        <v>128831380.71000001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143793933.09</v>
      </c>
      <c r="G48" s="20">
        <f>G46+G26</f>
        <v>141061942.25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3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UTSMA-012</cp:lastModifiedBy>
  <cp:lastPrinted>2018-03-04T05:00:29Z</cp:lastPrinted>
  <dcterms:created xsi:type="dcterms:W3CDTF">2012-12-11T20:26:08Z</dcterms:created>
  <dcterms:modified xsi:type="dcterms:W3CDTF">2019-07-12T13:06:33Z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