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CTG" sheetId="1" r:id="rId1"/>
  </sheets>
  <externalReferences>
    <externalReference r:id="rId2"/>
  </externalReferences>
  <definedNames>
    <definedName name="_xlnm.Print_Area" localSheetId="0">CTG!$A$1:$J$29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/>
  <c r="D20" i="1"/>
  <c r="H17" i="1"/>
  <c r="G17" i="1"/>
  <c r="G20" i="1" s="1"/>
  <c r="E17" i="1"/>
  <c r="D17" i="1"/>
  <c r="F13" i="1"/>
  <c r="I13" i="1" s="1"/>
  <c r="F11" i="1"/>
  <c r="I11" i="1" s="1"/>
  <c r="F17" i="1" l="1"/>
  <c r="I17" i="1" l="1"/>
  <c r="I20" i="1" s="1"/>
  <c r="F20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<sst xmlns="http://schemas.openxmlformats.org/spreadsheetml/2006/main" count="24" uniqueCount="24">
  <si>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</si>
  <si>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</si>
  <si>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Del 1 de Enero al 30 de Junio de 2019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</si>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</sst>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5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0" fontId="3" fillId="3" borderId="6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5" xfId="0" applyFont="1" applyBorder="1"/>
    <xf numFmtId="0" fontId="3" fillId="0" borderId="11" xfId="0" applyFont="1" applyBorder="1"/>
    <xf numFmtId="0" fontId="3" fillId="0" borderId="6" xfId="0" applyFont="1" applyBorder="1"/>
    <xf numFmtId="0" fontId="4" fillId="3" borderId="5" xfId="0" applyFont="1" applyFill="1" applyBorder="1" applyAlignment="1">
      <alignment horizontal="justify" vertical="center" wrapText="1"/>
    </xf>
    <xf numFmtId="0" fontId="0" fillId="0" borderId="11" xfId="0" applyBorder="1"/>
    <xf numFmtId="4" fontId="0" fillId="0" borderId="5" xfId="0" applyNumberFormat="1" applyFont="1" applyBorder="1"/>
    <xf numFmtId="43" fontId="0" fillId="0" borderId="11" xfId="1" applyFont="1" applyBorder="1"/>
    <xf numFmtId="43" fontId="0" fillId="0" borderId="6" xfId="1" applyFont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justify" vertical="center" wrapText="1"/>
    </xf>
    <xf numFmtId="43" fontId="3" fillId="3" borderId="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2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616323</xdr:colOff>
      <xdr:row>24</xdr:row>
      <xdr:rowOff>22412</xdr:rowOff>
    </xdr:from>
    <xdr:to>
      <xdr:col>2</xdr:col>
      <xdr:colOff>2364441</xdr:colOff>
      <xdr:row>28</xdr:row>
      <xdr:rowOff>6532</xdr:rowOff>
    </xdr:to>
    <xdr:sp macro="" textlink="">
      <xdr:nvSpPr>
        <xdr:cNvPr id="2" name="6 CuadroTexto"/>
        <xdr:cNvSpPr txBox="1"/>
      </xdr:nvSpPr>
      <xdr:spPr>
        <a:xfrm>
          <a:off x="921123" y="435628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369794</xdr:colOff>
      <xdr:row>24</xdr:row>
      <xdr:rowOff>33617</xdr:rowOff>
    </xdr:from>
    <xdr:to>
      <xdr:col>7</xdr:col>
      <xdr:colOff>744069</xdr:colOff>
      <xdr:row>27</xdr:row>
      <xdr:rowOff>100852</xdr:rowOff>
    </xdr:to>
    <xdr:sp macro="" textlink="">
      <xdr:nvSpPr>
        <xdr:cNvPr id="3" name="9 CuadroTexto"/>
        <xdr:cNvSpPr txBox="1"/>
      </xdr:nvSpPr>
      <xdr:spPr>
        <a:xfrm>
          <a:off x="6237194" y="4367492"/>
          <a:ext cx="2765050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/2019/3%20er%20trimestre/PDF/Ef&#180;s%203er%20Trim%202019-uts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D18">
            <v>28218388</v>
          </cell>
          <cell r="E18">
            <v>109549797.61999999</v>
          </cell>
          <cell r="F18">
            <v>137768185.62</v>
          </cell>
          <cell r="G18">
            <v>35384633.290000007</v>
          </cell>
          <cell r="H18">
            <v>35150530.000000007</v>
          </cell>
          <cell r="I18">
            <v>102383552.33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showGridLines="0" tabSelected="1" zoomScale="85" zoomScaleNormal="85" workbookViewId="0">
      <selection activeCell="I14" sqref="I14"/>
    </sheetView>
  </sheetViews>
  <sheetFormatPr baseColWidth="10" defaultColWidth="11.42578125" defaultRowHeight="12.75" x14ac:dyDescent="0.2"/>
  <cols>
    <col min="1" max="1" width="2.5703125" style="2" customWidth="1"/>
    <col min="2" max="2" width="2" style="28" customWidth="1"/>
    <col min="3" max="3" width="45.85546875" style="28" customWidth="1"/>
    <col min="4" max="4" width="18.5703125" style="28" customWidth="1"/>
    <col min="5" max="5" width="19" style="28" bestFit="1" customWidth="1"/>
    <col min="6" max="6" width="18" style="28" customWidth="1"/>
    <col min="7" max="8" width="17.85546875" style="28" bestFit="1" customWidth="1"/>
    <col min="9" max="9" width="18.140625" style="28" customWidth="1"/>
    <col min="10" max="10" width="4" style="2" customWidth="1"/>
    <col min="11" max="16384" width="11.42578125" style="28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/>
      <c r="E5" s="4"/>
      <c r="F5" s="5" t="s">
        <v>4</v>
      </c>
      <c r="G5" s="6"/>
      <c r="H5" s="7"/>
    </row>
    <row r="6" spans="2:9" s="2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9"/>
      <c r="H10" s="20"/>
      <c r="I10" s="19"/>
    </row>
    <row r="11" spans="2:9" ht="15" x14ac:dyDescent="0.25">
      <c r="B11" s="21"/>
      <c r="C11" s="22" t="s">
        <v>15</v>
      </c>
      <c r="D11" s="23">
        <v>26643967.719999999</v>
      </c>
      <c r="E11" s="24">
        <v>37261110.25</v>
      </c>
      <c r="F11" s="24">
        <f>D11+E11</f>
        <v>63905077.969999999</v>
      </c>
      <c r="G11" s="25">
        <v>35278636.740000002</v>
      </c>
      <c r="H11" s="26">
        <v>35044533.450000003</v>
      </c>
      <c r="I11" s="25">
        <f>F11-G11</f>
        <v>28626441.229999997</v>
      </c>
    </row>
    <row r="12" spans="2:9" ht="15" x14ac:dyDescent="0.25">
      <c r="B12" s="21"/>
      <c r="C12" s="27"/>
      <c r="E12" s="29"/>
      <c r="F12" s="29"/>
      <c r="G12" s="30"/>
      <c r="H12" s="31"/>
      <c r="I12" s="25"/>
    </row>
    <row r="13" spans="2:9" ht="15" x14ac:dyDescent="0.25">
      <c r="B13" s="32"/>
      <c r="C13" s="22" t="s">
        <v>16</v>
      </c>
      <c r="D13" s="23">
        <v>1574420.28</v>
      </c>
      <c r="E13" s="24">
        <v>72288687.370000005</v>
      </c>
      <c r="F13" s="24">
        <f>D13+E13</f>
        <v>73863107.650000006</v>
      </c>
      <c r="G13" s="25">
        <v>105996.55</v>
      </c>
      <c r="H13" s="26">
        <v>105996.55</v>
      </c>
      <c r="I13" s="25">
        <f>F13-G13</f>
        <v>73757111.100000009</v>
      </c>
    </row>
    <row r="14" spans="2:9" ht="15" x14ac:dyDescent="0.25">
      <c r="B14" s="21"/>
      <c r="C14" s="27"/>
      <c r="E14" s="29"/>
      <c r="F14" s="24"/>
      <c r="G14" s="33"/>
      <c r="H14" s="31"/>
      <c r="I14" s="25"/>
    </row>
    <row r="15" spans="2:9" ht="15" x14ac:dyDescent="0.25">
      <c r="B15" s="32"/>
      <c r="C15" s="22" t="s">
        <v>17</v>
      </c>
      <c r="D15" s="23">
        <v>0</v>
      </c>
      <c r="E15" s="24">
        <v>0</v>
      </c>
      <c r="F15" s="34">
        <v>0</v>
      </c>
      <c r="G15" s="35">
        <v>0</v>
      </c>
      <c r="H15" s="36">
        <v>0</v>
      </c>
      <c r="I15" s="25">
        <v>0</v>
      </c>
    </row>
    <row r="16" spans="2:9" x14ac:dyDescent="0.2">
      <c r="B16" s="37"/>
      <c r="C16" s="38"/>
      <c r="D16" s="39"/>
      <c r="E16" s="40"/>
      <c r="F16" s="41"/>
      <c r="G16" s="40"/>
      <c r="H16" s="41"/>
      <c r="I16" s="40"/>
    </row>
    <row r="17" spans="1:10" s="44" customFormat="1" x14ac:dyDescent="0.2">
      <c r="A17" s="42"/>
      <c r="B17" s="37"/>
      <c r="C17" s="38" t="s">
        <v>18</v>
      </c>
      <c r="D17" s="43">
        <f>D11+D13+D15</f>
        <v>28218388</v>
      </c>
      <c r="E17" s="43">
        <f t="shared" ref="E17:H17" si="0">E11+E13+E15</f>
        <v>109549797.62</v>
      </c>
      <c r="F17" s="43">
        <f t="shared" si="0"/>
        <v>137768185.62</v>
      </c>
      <c r="G17" s="43">
        <f t="shared" si="0"/>
        <v>35384633.289999999</v>
      </c>
      <c r="H17" s="43">
        <f t="shared" si="0"/>
        <v>35150530</v>
      </c>
      <c r="I17" s="43">
        <f>F17-G17</f>
        <v>102383552.33000001</v>
      </c>
      <c r="J17" s="42"/>
    </row>
    <row r="18" spans="1:10" s="2" customFormat="1" x14ac:dyDescent="0.2"/>
    <row r="19" spans="1:10" x14ac:dyDescent="0.2">
      <c r="C19" s="45" t="s">
        <v>19</v>
      </c>
    </row>
    <row r="20" spans="1:10" x14ac:dyDescent="0.2">
      <c r="D20" s="46" t="str">
        <f>IF(D17=[1]CAdmon!D18," ","ERROR")</f>
        <v xml:space="preserve"> </v>
      </c>
      <c r="E20" s="46" t="str">
        <f>IF(E17=[1]CAdmon!E18," ","ERROR")</f>
        <v xml:space="preserve"> </v>
      </c>
      <c r="F20" s="46" t="str">
        <f>IF(F17=[1]CAdmon!F18," ","ERROR")</f>
        <v xml:space="preserve"> </v>
      </c>
      <c r="G20" s="46" t="str">
        <f>IF(G17=[1]CAdmon!G18," ","ERROR")</f>
        <v xml:space="preserve"> </v>
      </c>
      <c r="H20" s="46" t="str">
        <f>IF(H17=[1]CAdmon!H18," ","ERROR")</f>
        <v xml:space="preserve"> </v>
      </c>
      <c r="I20" s="46" t="str">
        <f>IF(I17=[1]CAdmon!I18," ","ERROR")</f>
        <v xml:space="preserve"> </v>
      </c>
    </row>
    <row r="21" spans="1:10" x14ac:dyDescent="0.2">
      <c r="D21" s="46"/>
      <c r="E21" s="46"/>
      <c r="F21" s="46"/>
      <c r="G21" s="46"/>
      <c r="H21" s="46"/>
      <c r="I21" s="46"/>
    </row>
    <row r="22" spans="1:10" x14ac:dyDescent="0.2">
      <c r="D22" s="46"/>
      <c r="E22" s="46"/>
      <c r="F22" s="46"/>
      <c r="G22" s="46"/>
      <c r="H22" s="46"/>
      <c r="I22" s="46"/>
    </row>
    <row r="23" spans="1:10" x14ac:dyDescent="0.2">
      <c r="D23" s="46"/>
      <c r="E23" s="46"/>
      <c r="F23" s="46"/>
      <c r="G23" s="46"/>
      <c r="H23" s="46"/>
      <c r="I23" s="46"/>
    </row>
    <row r="24" spans="1:10" x14ac:dyDescent="0.2">
      <c r="C24" s="47"/>
      <c r="F24" s="47"/>
      <c r="G24" s="47"/>
      <c r="H24" s="47"/>
      <c r="I24" s="48"/>
    </row>
    <row r="25" spans="1:10" x14ac:dyDescent="0.2">
      <c r="C25" s="49" t="s">
        <v>20</v>
      </c>
      <c r="F25" s="50" t="s">
        <v>21</v>
      </c>
      <c r="G25" s="50"/>
      <c r="H25" s="50"/>
      <c r="I25" s="50"/>
    </row>
    <row r="26" spans="1:10" x14ac:dyDescent="0.2">
      <c r="C26" s="49" t="s">
        <v>22</v>
      </c>
      <c r="F26" s="51" t="s">
        <v>23</v>
      </c>
      <c r="G26" s="51"/>
      <c r="H26" s="51"/>
      <c r="I26" s="51"/>
    </row>
  </sheetData>
  <mergeCells count="9">
    <mergeCell ref="F25:I25"/>
    <mergeCell ref="F26:I26"/>
    <mergeCell ref="B1:I1"/>
    <mergeCell ref="B2:I2"/>
    <mergeCell ref="B3:I3"/>
    <mergeCell ref="D5:E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2019-10-17T16:18:31Z</dcterms:created>
  <dcterms:modified xsi:type="dcterms:W3CDTF">2019-10-17T16:19:08Z</dcterms:modified>
</cp:coreProperties>
</file>