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H32" i="1"/>
  <c r="E32" i="1"/>
  <c r="H31" i="1"/>
  <c r="G31" i="1"/>
  <c r="F31" i="1"/>
  <c r="E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H22" i="1"/>
  <c r="H21" i="1" s="1"/>
  <c r="E22" i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E16" i="1" s="1"/>
  <c r="H5" i="1"/>
  <c r="H16" i="1" s="1"/>
  <c r="E5" i="1"/>
  <c r="E39" i="1" l="1"/>
  <c r="H39" i="1"/>
</calcChain>
</file>

<file path=xl/sharedStrings.xml><?xml version="1.0" encoding="utf-8"?>
<sst xmlns="http://schemas.openxmlformats.org/spreadsheetml/2006/main" count="101" uniqueCount="53">
  <si>
    <t>UNIVERSIDAD TECNOLOGICA DE SAN MIGUEL ALLENDE
Estado Analítico de Ingresos
Del 1 de Enero al 31 de Diciembre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</si>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</sst>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/>
    <xf numFmtId="0" fontId="11" fillId="0" borderId="0" xfId="0" applyFont="1"/>
    <xf numFmtId="0" fontId="11" fillId="3" borderId="15" xfId="0" applyFont="1" applyFill="1" applyBorder="1"/>
    <xf numFmtId="0" fontId="4" fillId="0" borderId="15" xfId="1" applyFont="1" applyFill="1" applyBorder="1" applyAlignment="1" applyProtection="1">
      <alignment vertical="top"/>
      <protection locked="0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</cellXfs>
  <cellStyles count="3">
    <cellStyle name="Normal" xfId="0" builtinId="0"/>
    <cellStyle name="Normal 2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51</xdr:row>
      <xdr:rowOff>33617</xdr:rowOff>
    </xdr:from>
    <xdr:to>
      <xdr:col>1</xdr:col>
      <xdr:colOff>3156697</xdr:colOff>
      <xdr:row>55</xdr:row>
      <xdr:rowOff>53790</xdr:rowOff>
    </xdr:to>
    <xdr:sp macro="" textlink="">
      <xdr:nvSpPr>
        <xdr:cNvPr id="2" name="6 CuadroTexto"/>
        <xdr:cNvSpPr txBox="1"/>
      </xdr:nvSpPr>
      <xdr:spPr>
        <a:xfrm>
          <a:off x="877981" y="9806267"/>
          <a:ext cx="2383491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302559</xdr:colOff>
      <xdr:row>51</xdr:row>
      <xdr:rowOff>22411</xdr:rowOff>
    </xdr:from>
    <xdr:to>
      <xdr:col>5</xdr:col>
      <xdr:colOff>748553</xdr:colOff>
      <xdr:row>54</xdr:row>
      <xdr:rowOff>89646</xdr:rowOff>
    </xdr:to>
    <xdr:sp macro="" textlink="">
      <xdr:nvSpPr>
        <xdr:cNvPr id="3" name="9 CuadroTexto"/>
        <xdr:cNvSpPr txBox="1"/>
      </xdr:nvSpPr>
      <xdr:spPr>
        <a:xfrm>
          <a:off x="4998384" y="9795061"/>
          <a:ext cx="2598644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>
      <selection activeCell="J16" sqref="J16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2615412</v>
      </c>
      <c r="D11" s="26">
        <v>6186010.8200000003</v>
      </c>
      <c r="E11" s="26">
        <f>C11+D11</f>
        <v>8801422.8200000003</v>
      </c>
      <c r="F11" s="26">
        <v>5929371.2400000002</v>
      </c>
      <c r="G11" s="26">
        <v>5927965.79</v>
      </c>
      <c r="H11" s="26">
        <f t="shared" si="1"/>
        <v>3312553.79</v>
      </c>
      <c r="I11" s="22" t="s">
        <v>28</v>
      </c>
    </row>
    <row r="12" spans="1:9" ht="22.5" x14ac:dyDescent="0.25">
      <c r="A12" s="27"/>
      <c r="B12" s="20" t="s">
        <v>29</v>
      </c>
      <c r="C12" s="26">
        <v>0</v>
      </c>
      <c r="D12" s="26">
        <v>84966981.780000001</v>
      </c>
      <c r="E12" s="26">
        <f t="shared" si="0"/>
        <v>84966981.780000001</v>
      </c>
      <c r="F12" s="26">
        <v>84966981.780000001</v>
      </c>
      <c r="G12" s="26">
        <v>84966981.780000001</v>
      </c>
      <c r="H12" s="26">
        <f t="shared" si="1"/>
        <v>84966981.780000001</v>
      </c>
      <c r="I12" s="22" t="s">
        <v>30</v>
      </c>
    </row>
    <row r="13" spans="1:9" ht="22.5" x14ac:dyDescent="0.25">
      <c r="A13" s="27"/>
      <c r="B13" s="20" t="s">
        <v>31</v>
      </c>
      <c r="C13" s="26">
        <v>25602976</v>
      </c>
      <c r="D13" s="26">
        <v>16326754.49</v>
      </c>
      <c r="E13" s="26">
        <f t="shared" si="0"/>
        <v>41929730.490000002</v>
      </c>
      <c r="F13" s="26">
        <v>41929730.490000002</v>
      </c>
      <c r="G13" s="26">
        <v>40315759.490000002</v>
      </c>
      <c r="H13" s="26">
        <f t="shared" si="1"/>
        <v>14712783.490000002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28218388</v>
      </c>
      <c r="D16" s="31">
        <f t="shared" ref="D16:H16" si="2">SUM(D5:D14)</f>
        <v>107479747.08999999</v>
      </c>
      <c r="E16" s="31">
        <f t="shared" si="2"/>
        <v>135698135.09</v>
      </c>
      <c r="F16" s="31">
        <f t="shared" si="2"/>
        <v>132826083.50999999</v>
      </c>
      <c r="G16" s="32">
        <f t="shared" si="2"/>
        <v>131210707.06</v>
      </c>
      <c r="H16" s="33">
        <f t="shared" si="2"/>
        <v>102992319.06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ht="11.25" customHeight="1" x14ac:dyDescent="0.25">
      <c r="A18" s="41" t="s">
        <v>38</v>
      </c>
      <c r="B18" s="42"/>
      <c r="C18" s="1" t="s">
        <v>2</v>
      </c>
      <c r="D18" s="2"/>
      <c r="E18" s="2"/>
      <c r="F18" s="2"/>
      <c r="G18" s="3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6.5" customHeight="1" x14ac:dyDescent="0.25">
      <c r="A31" s="53" t="s">
        <v>43</v>
      </c>
      <c r="B31" s="54"/>
      <c r="C31" s="55">
        <f t="shared" ref="C31:H31" si="6">SUM(C32:C35)</f>
        <v>28218388</v>
      </c>
      <c r="D31" s="55">
        <f>SUM(D32:D35)</f>
        <v>22512765.310000002</v>
      </c>
      <c r="E31" s="55">
        <f t="shared" si="6"/>
        <v>50731153.310000002</v>
      </c>
      <c r="F31" s="55">
        <f t="shared" si="6"/>
        <v>47859101.730000004</v>
      </c>
      <c r="G31" s="55">
        <f t="shared" si="6"/>
        <v>46243725.280000001</v>
      </c>
      <c r="H31" s="55">
        <f t="shared" si="6"/>
        <v>18025337.280000001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2615412</v>
      </c>
      <c r="D34" s="52">
        <v>6186010.8200000003</v>
      </c>
      <c r="E34" s="52">
        <f>C34+D34</f>
        <v>8801422.8200000003</v>
      </c>
      <c r="F34" s="52">
        <v>5929371.2400000002</v>
      </c>
      <c r="G34" s="52">
        <v>5927965.79</v>
      </c>
      <c r="H34" s="52">
        <f t="shared" si="7"/>
        <v>3312553.79</v>
      </c>
      <c r="I34" s="22" t="s">
        <v>28</v>
      </c>
    </row>
    <row r="35" spans="1:9" ht="22.5" x14ac:dyDescent="0.25">
      <c r="A35" s="50"/>
      <c r="B35" s="51" t="s">
        <v>31</v>
      </c>
      <c r="C35" s="52">
        <v>25602976</v>
      </c>
      <c r="D35" s="52">
        <v>16326754.49</v>
      </c>
      <c r="E35" s="52">
        <f>C35+D35</f>
        <v>41929730.490000002</v>
      </c>
      <c r="F35" s="52">
        <v>41929730.490000002</v>
      </c>
      <c r="G35" s="52">
        <v>40315759.490000002</v>
      </c>
      <c r="H35" s="52">
        <f t="shared" si="7"/>
        <v>14712783.490000002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28218388</v>
      </c>
      <c r="D39" s="31">
        <f>SUM(D37+D31+D21)</f>
        <v>22512765.310000002</v>
      </c>
      <c r="E39" s="31">
        <f t="shared" ref="E39:H39" si="9">SUM(E37+E31+E21)</f>
        <v>50731153.310000002</v>
      </c>
      <c r="F39" s="31">
        <f t="shared" si="9"/>
        <v>47859101.730000004</v>
      </c>
      <c r="G39" s="31">
        <f t="shared" si="9"/>
        <v>46243725.280000001</v>
      </c>
      <c r="H39" s="33">
        <f t="shared" si="9"/>
        <v>18025337.280000001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22.5" x14ac:dyDescent="0.25">
      <c r="B42" s="20" t="s">
        <v>48</v>
      </c>
    </row>
    <row r="43" spans="1:9" x14ac:dyDescent="0.25">
      <c r="B43" s="23" t="s">
        <v>49</v>
      </c>
    </row>
    <row r="44" spans="1:9" ht="44.25" customHeight="1" x14ac:dyDescent="0.25">
      <c r="B44" s="64" t="s">
        <v>50</v>
      </c>
      <c r="C44" s="64"/>
      <c r="D44" s="64"/>
      <c r="E44" s="64"/>
      <c r="F44" s="64"/>
      <c r="G44" s="64"/>
      <c r="H44" s="64"/>
    </row>
    <row r="50" spans="2:6" ht="12.75" x14ac:dyDescent="0.2">
      <c r="B50" s="65"/>
      <c r="C50" s="66"/>
      <c r="D50" s="66"/>
      <c r="E50" s="66"/>
    </row>
    <row r="51" spans="2:6" ht="12.75" x14ac:dyDescent="0.2">
      <c r="B51" s="67"/>
      <c r="C51" s="65"/>
      <c r="D51" s="65"/>
      <c r="E51" s="65"/>
      <c r="F51" s="68"/>
    </row>
    <row r="52" spans="2:6" ht="12.75" x14ac:dyDescent="0.2">
      <c r="B52" s="69" t="s">
        <v>51</v>
      </c>
      <c r="C52" s="66"/>
      <c r="D52" s="70"/>
      <c r="E52" s="70"/>
    </row>
    <row r="53" spans="2:6" ht="12.75" x14ac:dyDescent="0.2">
      <c r="B53" s="69" t="s">
        <v>52</v>
      </c>
      <c r="C53" s="66"/>
      <c r="D53" s="69"/>
      <c r="E53" s="69"/>
    </row>
    <row r="54" spans="2:6" ht="12.75" x14ac:dyDescent="0.2">
      <c r="B54" s="66"/>
      <c r="C54" s="66"/>
      <c r="D54" s="66"/>
      <c r="E54" s="66"/>
    </row>
    <row r="55" spans="2:6" ht="12.75" x14ac:dyDescent="0.2">
      <c r="B55" s="66"/>
      <c r="C55" s="66"/>
      <c r="D55" s="66"/>
      <c r="E55" s="66"/>
    </row>
    <row r="56" spans="2:6" ht="12.75" x14ac:dyDescent="0.2">
      <c r="B56" s="65"/>
      <c r="C56" s="66"/>
      <c r="D56" s="65"/>
      <c r="E56" s="65"/>
    </row>
    <row r="57" spans="2:6" ht="12.75" x14ac:dyDescent="0.2">
      <c r="B57" s="65"/>
      <c r="C57" s="65"/>
      <c r="D57" s="65"/>
      <c r="E57" s="65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" right="0.7" top="0.75" bottom="0.75" header="0.3" footer="0.3"/>
  <pageSetup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2020-02-12T21:29:48Z</cp:lastPrinted>
  <dcterms:created xsi:type="dcterms:W3CDTF">2020-02-12T21:28:36Z</dcterms:created>
  <dcterms:modified xsi:type="dcterms:W3CDTF">2020-02-12T21:30:11Z</dcterms:modified>
</cp:coreProperties>
</file>