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F6AD80A4-B24E-45C4-B2AE-896E7EEC763B}" xr6:coauthVersionLast="45" xr6:coauthVersionMax="45" xr10:uidLastSave="{00000000-0000-0000-0000-000000000000}"/>
  <bookViews>
    <workbookView xWindow="-120" yWindow="-120" windowWidth="20730" windowHeight="11160" xr2:uid="{3031FB05-A67B-4904-BCFE-A5D3AACF5BAE}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E21" i="1" s="1"/>
  <c r="G21" i="1"/>
  <c r="F21" i="1"/>
  <c r="D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<sst xmlns="http://schemas.openxmlformats.org/spreadsheetml/2006/main" count="101" uniqueCount="53">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</sst>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6" fillId="0" borderId="9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 xr:uid="{3D4A5160-2501-484A-B395-C470D80DC55F}"/>
    <cellStyle name="Normal 2 2" xfId="2" xr:uid="{B5BE8D7F-9452-42E3-A73B-55CDA2947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6AB81A80-F7B3-43F8-B1B5-0C52854CBDEF}"/>
            </a:ext>
          </a:extLst>
        </xdr:cNvPr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4FBB677-24D8-4861-9BE5-282FF0B7C0AA}"/>
            </a:ext>
          </a:extLst>
        </xdr:cNvPr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1C1F-CF3F-42A9-A618-A39D4B1C59DD}">
  <sheetPr>
    <pageSetUpPr fitToPage="1"/>
  </sheetPr>
  <dimension ref="A1:I57"/>
  <sheetViews>
    <sheetView showGridLines="0" tabSelected="1" topLeftCell="A27" zoomScale="90" zoomScaleNormal="90" workbookViewId="0">
      <selection activeCell="J44" sqref="J44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2623570</v>
      </c>
      <c r="D11" s="26">
        <v>41791910.009999998</v>
      </c>
      <c r="E11" s="26">
        <f>C11+D11</f>
        <v>44415480.009999998</v>
      </c>
      <c r="F11" s="26">
        <v>230904.63</v>
      </c>
      <c r="G11" s="26">
        <v>230904.63</v>
      </c>
      <c r="H11" s="26">
        <f t="shared" si="1"/>
        <v>-2392665.37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34766514.5</v>
      </c>
      <c r="E12" s="26">
        <f t="shared" si="0"/>
        <v>34766514.5</v>
      </c>
      <c r="F12" s="26">
        <v>17479048.120000001</v>
      </c>
      <c r="G12" s="26">
        <v>15130693.560000001</v>
      </c>
      <c r="H12" s="26">
        <f t="shared" si="1"/>
        <v>15130693.560000001</v>
      </c>
      <c r="I12" s="22" t="s">
        <v>30</v>
      </c>
    </row>
    <row r="13" spans="1:9" ht="22.5" x14ac:dyDescent="0.25">
      <c r="A13" s="27"/>
      <c r="B13" s="20" t="s">
        <v>31</v>
      </c>
      <c r="C13" s="26">
        <v>26411752.98</v>
      </c>
      <c r="D13" s="26">
        <v>12514758.5</v>
      </c>
      <c r="E13" s="26">
        <f t="shared" si="0"/>
        <v>38926511.480000004</v>
      </c>
      <c r="F13" s="26">
        <v>28411915.510000002</v>
      </c>
      <c r="G13" s="26">
        <v>19803831.620000001</v>
      </c>
      <c r="H13" s="26">
        <f t="shared" si="1"/>
        <v>-6607921.3599999994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29035322.98</v>
      </c>
      <c r="D16" s="31">
        <f>SUM(D5:D14)</f>
        <v>89073183.00999999</v>
      </c>
      <c r="E16" s="31">
        <f t="shared" ref="E16:H16" si="2">SUM(E5:E14)</f>
        <v>118108505.98999999</v>
      </c>
      <c r="F16" s="31">
        <f t="shared" si="2"/>
        <v>46121868.260000005</v>
      </c>
      <c r="G16" s="32">
        <f t="shared" si="2"/>
        <v>35165429.810000002</v>
      </c>
      <c r="H16" s="33">
        <f t="shared" si="2"/>
        <v>6130106.8300000019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/>
      <c r="D21" s="49">
        <f>SUM(D22+D23+D24+D25+D26+D27+D28+D29)</f>
        <v>34766514.5</v>
      </c>
      <c r="E21" s="49">
        <f t="shared" ref="E21:H21" si="3">SUM(E22+E23+E24+E25+E26+E27+E28+E29)</f>
        <v>34766514.5</v>
      </c>
      <c r="F21" s="49">
        <f t="shared" si="3"/>
        <v>17479048.120000001</v>
      </c>
      <c r="G21" s="49">
        <f t="shared" si="3"/>
        <v>15130693.560000001</v>
      </c>
      <c r="H21" s="49">
        <f t="shared" si="3"/>
        <v>15130693.560000001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34766514.5</v>
      </c>
      <c r="E28" s="52">
        <f t="shared" si="4"/>
        <v>34766514.5</v>
      </c>
      <c r="F28" s="52">
        <v>17479048.120000001</v>
      </c>
      <c r="G28" s="52">
        <v>15130693.560000001</v>
      </c>
      <c r="H28" s="52">
        <f t="shared" si="5"/>
        <v>15130693.560000001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29035322.98</v>
      </c>
      <c r="D31" s="55">
        <f>SUM(D32:D35)</f>
        <v>54306668.509999998</v>
      </c>
      <c r="E31" s="55">
        <f t="shared" si="6"/>
        <v>83341991.49000001</v>
      </c>
      <c r="F31" s="55">
        <f t="shared" si="6"/>
        <v>28642820.140000001</v>
      </c>
      <c r="G31" s="55">
        <f t="shared" si="6"/>
        <v>20034736.25</v>
      </c>
      <c r="H31" s="55">
        <f t="shared" si="6"/>
        <v>-9000586.7300000004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2623570</v>
      </c>
      <c r="D34" s="52">
        <v>41791910.009999998</v>
      </c>
      <c r="E34" s="52">
        <f>C34+D34</f>
        <v>44415480.009999998</v>
      </c>
      <c r="F34" s="52">
        <v>230904.63</v>
      </c>
      <c r="G34" s="52">
        <v>230904.63</v>
      </c>
      <c r="H34" s="52">
        <f t="shared" si="7"/>
        <v>-2392665.37</v>
      </c>
      <c r="I34" s="22" t="s">
        <v>28</v>
      </c>
    </row>
    <row r="35" spans="1:9" ht="22.5" x14ac:dyDescent="0.25">
      <c r="A35" s="50"/>
      <c r="B35" s="51" t="s">
        <v>31</v>
      </c>
      <c r="C35" s="52">
        <v>26411752.98</v>
      </c>
      <c r="D35" s="52">
        <v>12514758.5</v>
      </c>
      <c r="E35" s="52">
        <f>C35+D35</f>
        <v>38926511.480000004</v>
      </c>
      <c r="F35" s="52">
        <v>28411915.510000002</v>
      </c>
      <c r="G35" s="52">
        <v>19803831.620000001</v>
      </c>
      <c r="H35" s="52">
        <f t="shared" si="7"/>
        <v>-6607921.3599999994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29035322.98</v>
      </c>
      <c r="D39" s="31">
        <f>SUM(D37+D31+D21)</f>
        <v>89073183.00999999</v>
      </c>
      <c r="E39" s="31">
        <f t="shared" ref="E39:H39" si="9">SUM(E37+E31+E21)</f>
        <v>118108505.99000001</v>
      </c>
      <c r="F39" s="31">
        <f t="shared" si="9"/>
        <v>46121868.260000005</v>
      </c>
      <c r="G39" s="31">
        <f t="shared" si="9"/>
        <v>35165429.810000002</v>
      </c>
      <c r="H39" s="33">
        <f t="shared" si="9"/>
        <v>6130106.8300000001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37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2020-08-20T20:23:40Z</dcterms:created>
  <dcterms:modified xsi:type="dcterms:W3CDTF">2020-08-20T20:24:51Z</dcterms:modified>
</cp:coreProperties>
</file>