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EAA" sheetId="1" r:id="rId1"/>
  </sheets>
  <externalReferences>
    <externalReference r:id="rId2"/>
  </externalReferences>
  <definedNames>
    <definedName name="_xlnm._FilterDatabase" localSheetId="0" hidden="1">EAA!$A$2:$G$24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C15" i="1"/>
  <c r="F13" i="1"/>
  <c r="G13" i="1" s="1"/>
  <c r="G12" i="1"/>
  <c r="F12" i="1"/>
  <c r="F11" i="1"/>
  <c r="G11" i="1" s="1"/>
  <c r="G10" i="1"/>
  <c r="F10" i="1"/>
  <c r="F9" i="1"/>
  <c r="G9" i="1" s="1"/>
  <c r="G8" i="1"/>
  <c r="F8" i="1"/>
  <c r="F7" i="1"/>
  <c r="F6" i="1" s="1"/>
  <c r="E6" i="1"/>
  <c r="D6" i="1"/>
  <c r="C6" i="1"/>
  <c r="C4" i="1" s="1"/>
  <c r="E4" i="1"/>
  <c r="D4" i="1"/>
  <c r="G15" i="1" l="1"/>
  <c r="G7" i="1"/>
  <c r="G6" i="1" s="1"/>
  <c r="G4" i="1" s="1"/>
  <c r="F15" i="1"/>
  <c r="F4" i="1" s="1"/>
</calcChain>
</file>

<file path=xl/sharedStrings.xml><?xml version="1.0" encoding="utf-8"?>
<sst xmlns="http://schemas.openxmlformats.org/spreadsheetml/2006/main" count="32" uniqueCount="32">
  <si>
    <t>UNIVERSIDAD TECNOLOGICA DE SAN MIGUEL ALLENDE
Estado Analítico del Activo
Del 1 de Enero al 30 de Septiembre de 2020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</si>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</sst>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7" xfId="1" quotePrefix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0" fontId="3" fillId="0" borderId="8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left" vertical="top" wrapText="1"/>
    </xf>
    <xf numFmtId="4" fontId="3" fillId="0" borderId="9" xfId="1" applyNumberFormat="1" applyFont="1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ropbox/TODOS%20JCN/edos%20fros/EDOS.%20FINANCIEROS%203ER%20TRIMESTRE%202020/EDOS.%20FINANCIEROS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Normal="100" workbookViewId="0">
      <selection activeCell="C22" sqref="C22"/>
    </sheetView>
  </sheetViews>
  <sheetFormatPr baseColWidth="10" defaultRowHeight="11.25" x14ac:dyDescent="0.2"/>
  <cols>
    <col min="1" max="1" width="1" style="4" customWidth="1"/>
    <col min="2" max="2" width="70.83203125" style="4" customWidth="1"/>
    <col min="3" max="3" width="18.83203125" style="4" customWidth="1"/>
    <col min="4" max="4" width="17.83203125" style="4" customWidth="1"/>
    <col min="5" max="7" width="18.83203125" style="4" customWidth="1"/>
    <col min="8" max="16384" width="12" style="4"/>
  </cols>
  <sheetData>
    <row r="1" spans="1:7" ht="39.950000000000003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33.75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x14ac:dyDescent="0.2">
      <c r="A3" s="8"/>
      <c r="B3" s="9"/>
      <c r="C3" s="10"/>
      <c r="D3" s="10"/>
      <c r="E3" s="10"/>
      <c r="F3" s="10"/>
      <c r="G3" s="11"/>
    </row>
    <row r="4" spans="1:7" x14ac:dyDescent="0.2">
      <c r="A4" s="12" t="s">
        <v>7</v>
      </c>
      <c r="B4" s="13"/>
      <c r="C4" s="14">
        <f>SUM(C6+C15)</f>
        <v>183707207.78</v>
      </c>
      <c r="D4" s="14">
        <f>SUM(D6+D15)</f>
        <v>178972747.94</v>
      </c>
      <c r="E4" s="14">
        <f>SUM(E6+E15)</f>
        <v>139770722.88</v>
      </c>
      <c r="F4" s="14">
        <f>SUM(F6+F15)</f>
        <v>222909232.84</v>
      </c>
      <c r="G4" s="14">
        <f>SUM(G6+G15)</f>
        <v>39202025.060000002</v>
      </c>
    </row>
    <row r="5" spans="1:7" x14ac:dyDescent="0.2">
      <c r="A5" s="12"/>
      <c r="B5" s="13"/>
      <c r="C5" s="15"/>
      <c r="D5" s="15"/>
      <c r="E5" s="15"/>
      <c r="F5" s="15"/>
      <c r="G5" s="15"/>
    </row>
    <row r="6" spans="1:7" x14ac:dyDescent="0.2">
      <c r="A6" s="16">
        <v>1100</v>
      </c>
      <c r="B6" s="17" t="s">
        <v>8</v>
      </c>
      <c r="C6" s="14">
        <f>SUM(C7:C13)</f>
        <v>81593572.50999999</v>
      </c>
      <c r="D6" s="14">
        <f>SUM(D7:D13)</f>
        <v>134182710.84</v>
      </c>
      <c r="E6" s="14">
        <f>SUM(E7:E13)</f>
        <v>139150654.56</v>
      </c>
      <c r="F6" s="14">
        <f>SUM(F7:F13)</f>
        <v>76625628.789999992</v>
      </c>
      <c r="G6" s="14">
        <f>SUM(G7:G13)</f>
        <v>-4967943.7200000025</v>
      </c>
    </row>
    <row r="7" spans="1:7" x14ac:dyDescent="0.2">
      <c r="A7" s="16">
        <v>1110</v>
      </c>
      <c r="B7" s="18" t="s">
        <v>9</v>
      </c>
      <c r="C7" s="15">
        <v>67124349.439999998</v>
      </c>
      <c r="D7" s="15">
        <v>125097492.62</v>
      </c>
      <c r="E7" s="15">
        <v>126267381.54000001</v>
      </c>
      <c r="F7" s="15">
        <f>C7+D7-E7</f>
        <v>65954460.519999996</v>
      </c>
      <c r="G7" s="15">
        <f t="shared" ref="G7:G13" si="0">F7-C7</f>
        <v>-1169888.9200000018</v>
      </c>
    </row>
    <row r="8" spans="1:7" x14ac:dyDescent="0.2">
      <c r="A8" s="16">
        <v>1120</v>
      </c>
      <c r="B8" s="18" t="s">
        <v>10</v>
      </c>
      <c r="C8" s="15">
        <v>9978714.3499999996</v>
      </c>
      <c r="D8" s="15">
        <v>1267141.21</v>
      </c>
      <c r="E8" s="15">
        <v>3371190.38</v>
      </c>
      <c r="F8" s="15">
        <f t="shared" ref="F8:F13" si="1">C8+D8-E8</f>
        <v>7874665.1799999988</v>
      </c>
      <c r="G8" s="15">
        <f t="shared" si="0"/>
        <v>-2104049.1700000009</v>
      </c>
    </row>
    <row r="9" spans="1:7" x14ac:dyDescent="0.2">
      <c r="A9" s="16">
        <v>1130</v>
      </c>
      <c r="B9" s="18" t="s">
        <v>11</v>
      </c>
      <c r="C9" s="15">
        <v>4490508.72</v>
      </c>
      <c r="D9" s="15">
        <v>7818077.0099999998</v>
      </c>
      <c r="E9" s="15">
        <v>9512082.6400000006</v>
      </c>
      <c r="F9" s="15">
        <f t="shared" si="1"/>
        <v>2796503.09</v>
      </c>
      <c r="G9" s="15">
        <f t="shared" si="0"/>
        <v>-1694005.63</v>
      </c>
    </row>
    <row r="10" spans="1:7" x14ac:dyDescent="0.2">
      <c r="A10" s="16">
        <v>1140</v>
      </c>
      <c r="B10" s="18" t="s">
        <v>12</v>
      </c>
      <c r="C10" s="15">
        <v>0</v>
      </c>
      <c r="D10" s="15">
        <v>0</v>
      </c>
      <c r="E10" s="15">
        <v>0</v>
      </c>
      <c r="F10" s="15">
        <f t="shared" si="1"/>
        <v>0</v>
      </c>
      <c r="G10" s="15">
        <f t="shared" si="0"/>
        <v>0</v>
      </c>
    </row>
    <row r="11" spans="1:7" x14ac:dyDescent="0.2">
      <c r="A11" s="16">
        <v>1150</v>
      </c>
      <c r="B11" s="18" t="s">
        <v>13</v>
      </c>
      <c r="C11" s="15">
        <v>0</v>
      </c>
      <c r="D11" s="15">
        <v>0</v>
      </c>
      <c r="E11" s="15">
        <v>0</v>
      </c>
      <c r="F11" s="15">
        <f t="shared" si="1"/>
        <v>0</v>
      </c>
      <c r="G11" s="15">
        <f t="shared" si="0"/>
        <v>0</v>
      </c>
    </row>
    <row r="12" spans="1:7" x14ac:dyDescent="0.2">
      <c r="A12" s="16">
        <v>1160</v>
      </c>
      <c r="B12" s="18" t="s">
        <v>14</v>
      </c>
      <c r="C12" s="15">
        <v>0</v>
      </c>
      <c r="D12" s="15">
        <v>0</v>
      </c>
      <c r="E12" s="15">
        <v>0</v>
      </c>
      <c r="F12" s="15">
        <f t="shared" si="1"/>
        <v>0</v>
      </c>
      <c r="G12" s="15">
        <f t="shared" si="0"/>
        <v>0</v>
      </c>
    </row>
    <row r="13" spans="1:7" x14ac:dyDescent="0.2">
      <c r="A13" s="16">
        <v>1190</v>
      </c>
      <c r="B13" s="18" t="s">
        <v>15</v>
      </c>
      <c r="C13" s="15">
        <v>0</v>
      </c>
      <c r="D13" s="15">
        <v>0</v>
      </c>
      <c r="E13" s="15">
        <v>0</v>
      </c>
      <c r="F13" s="15">
        <f t="shared" si="1"/>
        <v>0</v>
      </c>
      <c r="G13" s="15">
        <f t="shared" si="0"/>
        <v>0</v>
      </c>
    </row>
    <row r="14" spans="1:7" x14ac:dyDescent="0.2">
      <c r="A14" s="16"/>
      <c r="B14" s="18"/>
      <c r="C14" s="14"/>
      <c r="D14" s="14"/>
      <c r="E14" s="14"/>
      <c r="F14" s="14"/>
      <c r="G14" s="14"/>
    </row>
    <row r="15" spans="1:7" x14ac:dyDescent="0.2">
      <c r="A15" s="16">
        <v>1200</v>
      </c>
      <c r="B15" s="17" t="s">
        <v>16</v>
      </c>
      <c r="C15" s="14">
        <f>SUM(C16:C24)</f>
        <v>102113635.27000001</v>
      </c>
      <c r="D15" s="14">
        <f>SUM(D16:D24)</f>
        <v>44790037.099999994</v>
      </c>
      <c r="E15" s="14">
        <f>SUM(E16:E24)</f>
        <v>620068.31999999995</v>
      </c>
      <c r="F15" s="14">
        <f>SUM(F16:F24)</f>
        <v>146283604.05000001</v>
      </c>
      <c r="G15" s="14">
        <f>SUM(G16:G24)</f>
        <v>44169968.780000001</v>
      </c>
    </row>
    <row r="16" spans="1:7" x14ac:dyDescent="0.2">
      <c r="A16" s="16">
        <v>1210</v>
      </c>
      <c r="B16" s="18" t="s">
        <v>17</v>
      </c>
      <c r="C16" s="15">
        <v>0</v>
      </c>
      <c r="D16" s="15">
        <v>0</v>
      </c>
      <c r="E16" s="15">
        <v>0</v>
      </c>
      <c r="F16" s="15">
        <f>C16+D16-E16</f>
        <v>0</v>
      </c>
      <c r="G16" s="15">
        <f t="shared" ref="G16:G24" si="2">F16-C16</f>
        <v>0</v>
      </c>
    </row>
    <row r="17" spans="1:7" x14ac:dyDescent="0.2">
      <c r="A17" s="16">
        <v>1220</v>
      </c>
      <c r="B17" s="18" t="s">
        <v>18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16">
        <v>1230</v>
      </c>
      <c r="B18" s="18" t="s">
        <v>19</v>
      </c>
      <c r="C18" s="19">
        <v>85587728.650000006</v>
      </c>
      <c r="D18" s="19">
        <v>42039670.439999998</v>
      </c>
      <c r="E18" s="19">
        <v>620068.31999999995</v>
      </c>
      <c r="F18" s="19">
        <f t="shared" si="3"/>
        <v>127007330.77000001</v>
      </c>
      <c r="G18" s="19">
        <f t="shared" si="2"/>
        <v>41419602.120000005</v>
      </c>
    </row>
    <row r="19" spans="1:7" x14ac:dyDescent="0.2">
      <c r="A19" s="16">
        <v>1240</v>
      </c>
      <c r="B19" s="18" t="s">
        <v>20</v>
      </c>
      <c r="C19" s="15">
        <v>23440265.940000001</v>
      </c>
      <c r="D19" s="15">
        <v>2750366.66</v>
      </c>
      <c r="E19" s="15">
        <v>0</v>
      </c>
      <c r="F19" s="15">
        <f t="shared" si="3"/>
        <v>26190632.600000001</v>
      </c>
      <c r="G19" s="15">
        <f t="shared" si="2"/>
        <v>2750366.66</v>
      </c>
    </row>
    <row r="20" spans="1:7" x14ac:dyDescent="0.2">
      <c r="A20" s="16">
        <v>1250</v>
      </c>
      <c r="B20" s="18"/>
      <c r="C20" s="15">
        <v>0</v>
      </c>
      <c r="D20" s="15">
        <v>0</v>
      </c>
      <c r="E20" s="15">
        <v>0</v>
      </c>
      <c r="F20" s="15">
        <f t="shared" si="3"/>
        <v>0</v>
      </c>
      <c r="G20" s="15">
        <f t="shared" si="2"/>
        <v>0</v>
      </c>
    </row>
    <row r="21" spans="1:7" x14ac:dyDescent="0.2">
      <c r="A21" s="16">
        <v>1260</v>
      </c>
      <c r="B21" s="18" t="s">
        <v>21</v>
      </c>
      <c r="C21" s="15">
        <v>-6914359.3200000003</v>
      </c>
      <c r="D21" s="15">
        <v>0</v>
      </c>
      <c r="E21" s="15">
        <v>0</v>
      </c>
      <c r="F21" s="15">
        <f t="shared" si="3"/>
        <v>-6914359.3200000003</v>
      </c>
      <c r="G21" s="15">
        <f t="shared" si="2"/>
        <v>0</v>
      </c>
    </row>
    <row r="22" spans="1:7" x14ac:dyDescent="0.2">
      <c r="A22" s="16">
        <v>1270</v>
      </c>
      <c r="B22" s="18" t="s">
        <v>22</v>
      </c>
      <c r="C22" s="15">
        <v>0</v>
      </c>
      <c r="D22" s="15">
        <v>0</v>
      </c>
      <c r="E22" s="15">
        <v>0</v>
      </c>
      <c r="F22" s="15">
        <f t="shared" si="3"/>
        <v>0</v>
      </c>
      <c r="G22" s="15">
        <f t="shared" si="2"/>
        <v>0</v>
      </c>
    </row>
    <row r="23" spans="1:7" x14ac:dyDescent="0.2">
      <c r="A23" s="16">
        <v>1280</v>
      </c>
      <c r="B23" s="18" t="s">
        <v>23</v>
      </c>
      <c r="C23" s="15">
        <v>0</v>
      </c>
      <c r="D23" s="15">
        <v>0</v>
      </c>
      <c r="E23" s="15">
        <v>0</v>
      </c>
      <c r="F23" s="15">
        <f t="shared" si="3"/>
        <v>0</v>
      </c>
      <c r="G23" s="15">
        <f t="shared" si="2"/>
        <v>0</v>
      </c>
    </row>
    <row r="24" spans="1:7" x14ac:dyDescent="0.2">
      <c r="A24" s="16">
        <v>1290</v>
      </c>
      <c r="B24" s="18" t="s">
        <v>24</v>
      </c>
      <c r="C24" s="15">
        <v>0</v>
      </c>
      <c r="D24" s="15">
        <v>0</v>
      </c>
      <c r="E24" s="15">
        <v>0</v>
      </c>
      <c r="F24" s="15">
        <f t="shared" si="3"/>
        <v>0</v>
      </c>
      <c r="G24" s="15">
        <f t="shared" si="2"/>
        <v>0</v>
      </c>
    </row>
    <row r="25" spans="1:7" x14ac:dyDescent="0.2">
      <c r="A25" s="20"/>
      <c r="B25" s="21"/>
      <c r="C25" s="22"/>
      <c r="D25" s="22"/>
      <c r="E25" s="22"/>
      <c r="F25" s="22"/>
      <c r="G25" s="22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2" spans="1:7" x14ac:dyDescent="0.2">
      <c r="B32" s="24" t="s">
        <v>26</v>
      </c>
      <c r="E32" s="25" t="s">
        <v>27</v>
      </c>
      <c r="F32" s="25"/>
      <c r="G32" s="25"/>
    </row>
    <row r="33" spans="2:7" x14ac:dyDescent="0.2">
      <c r="B33" s="24" t="s">
        <v>28</v>
      </c>
      <c r="E33" s="25" t="s">
        <v>29</v>
      </c>
      <c r="F33" s="25"/>
      <c r="G33" s="25"/>
    </row>
    <row r="34" spans="2:7" x14ac:dyDescent="0.2">
      <c r="B34" s="24" t="s">
        <v>30</v>
      </c>
      <c r="E34" s="25" t="s">
        <v>31</v>
      </c>
      <c r="F34" s="25"/>
      <c r="G34" s="25"/>
    </row>
  </sheetData>
  <sheetProtection formatCells="0" formatColumns="0" formatRows="0" autoFilter="0"/>
  <mergeCells count="5">
    <mergeCell ref="A1:G1"/>
    <mergeCell ref="B26:G26"/>
    <mergeCell ref="E32:G32"/>
    <mergeCell ref="E33:G33"/>
    <mergeCell ref="E34:G34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2020-10-23T17:06:22Z</dcterms:created>
  <dcterms:modified xsi:type="dcterms:W3CDTF">2020-10-23T17:06:37Z</dcterms:modified>
</cp:coreProperties>
</file>