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COG" sheetId="2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E75" i="2"/>
  <c r="H75" i="2" s="1"/>
  <c r="E74" i="2"/>
  <c r="H74" i="2" s="1"/>
  <c r="E73" i="2"/>
  <c r="H73" i="2" s="1"/>
  <c r="E72" i="2"/>
  <c r="H72" i="2" s="1"/>
  <c r="E71" i="2"/>
  <c r="H71" i="2" s="1"/>
  <c r="E70" i="2"/>
  <c r="H70" i="2" s="1"/>
  <c r="G69" i="2"/>
  <c r="F69" i="2"/>
  <c r="D69" i="2"/>
  <c r="C69" i="2"/>
  <c r="E69" i="2" s="1"/>
  <c r="H69" i="2" s="1"/>
  <c r="E68" i="2"/>
  <c r="H68" i="2" s="1"/>
  <c r="E67" i="2"/>
  <c r="H67" i="2" s="1"/>
  <c r="E66" i="2"/>
  <c r="H66" i="2" s="1"/>
  <c r="G65" i="2"/>
  <c r="F65" i="2"/>
  <c r="D65" i="2"/>
  <c r="C65" i="2"/>
  <c r="E65" i="2" s="1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G57" i="2"/>
  <c r="F57" i="2"/>
  <c r="D57" i="2"/>
  <c r="C57" i="2"/>
  <c r="E57" i="2" s="1"/>
  <c r="H57" i="2" s="1"/>
  <c r="E56" i="2"/>
  <c r="H56" i="2" s="1"/>
  <c r="E55" i="2"/>
  <c r="H55" i="2" s="1"/>
  <c r="E54" i="2"/>
  <c r="H54" i="2" s="1"/>
  <c r="G53" i="2"/>
  <c r="F53" i="2"/>
  <c r="D53" i="2"/>
  <c r="C53" i="2"/>
  <c r="E53" i="2" s="1"/>
  <c r="H53" i="2" s="1"/>
  <c r="E52" i="2"/>
  <c r="H52" i="2" s="1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E45" i="2"/>
  <c r="H45" i="2" s="1"/>
  <c r="E44" i="2"/>
  <c r="H44" i="2" s="1"/>
  <c r="G43" i="2"/>
  <c r="F43" i="2"/>
  <c r="D43" i="2"/>
  <c r="C43" i="2"/>
  <c r="E43" i="2" s="1"/>
  <c r="H43" i="2" s="1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G33" i="2"/>
  <c r="F33" i="2"/>
  <c r="D33" i="2"/>
  <c r="C33" i="2"/>
  <c r="E33" i="2" s="1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G23" i="2"/>
  <c r="F23" i="2"/>
  <c r="D23" i="2"/>
  <c r="C23" i="2"/>
  <c r="E23" i="2" s="1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G13" i="2"/>
  <c r="F13" i="2"/>
  <c r="D13" i="2"/>
  <c r="C13" i="2"/>
  <c r="E13" i="2" s="1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G5" i="2"/>
  <c r="G77" i="2" s="1"/>
  <c r="F5" i="2"/>
  <c r="F77" i="2" s="1"/>
  <c r="D5" i="2"/>
  <c r="D77" i="2" s="1"/>
  <c r="C5" i="2"/>
  <c r="C77" i="2" s="1"/>
  <c r="E5" i="2" l="1"/>
  <c r="H5" i="2" l="1"/>
  <c r="H77" i="2" s="1"/>
  <c r="E77" i="2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<sst xmlns="http://schemas.openxmlformats.org/spreadsheetml/2006/main" count="85" uniqueCount="85">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</sst>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30282699.640000001</v>
      </c>
      <c r="D5" s="17">
        <f>SUM(D6:D12)</f>
        <v>330000</v>
      </c>
      <c r="E5" s="17">
        <f>C5+D5</f>
        <v>30612699.640000001</v>
      </c>
      <c r="F5" s="17">
        <f>SUM(F6:F12)</f>
        <v>6404881.9299999997</v>
      </c>
      <c r="G5" s="17">
        <f>SUM(G6:G12)</f>
        <v>6237251.6299999999</v>
      </c>
      <c r="H5" s="17">
        <f>E5-F5</f>
        <v>24207817.710000001</v>
      </c>
    </row>
    <row r="6" spans="1:8" x14ac:dyDescent="0.2">
      <c r="A6" s="18">
        <v>1100</v>
      </c>
      <c r="B6" s="19" t="s">
        <v>12</v>
      </c>
      <c r="C6" s="20">
        <v>15781330.24</v>
      </c>
      <c r="D6" s="20">
        <v>0</v>
      </c>
      <c r="E6" s="20">
        <f t="shared" ref="E6:E69" si="0">C6+D6</f>
        <v>15781330.24</v>
      </c>
      <c r="F6" s="20">
        <v>3702778.05</v>
      </c>
      <c r="G6" s="20">
        <v>3702778.05</v>
      </c>
      <c r="H6" s="20">
        <f t="shared" ref="H6:H69" si="1">E6-F6</f>
        <v>12078552.190000001</v>
      </c>
    </row>
    <row r="7" spans="1:8" x14ac:dyDescent="0.2">
      <c r="A7" s="18">
        <v>1200</v>
      </c>
      <c r="B7" s="19" t="s">
        <v>13</v>
      </c>
      <c r="C7" s="20">
        <v>4774371.12</v>
      </c>
      <c r="D7" s="20">
        <v>0</v>
      </c>
      <c r="E7" s="20">
        <f t="shared" si="0"/>
        <v>4774371.12</v>
      </c>
      <c r="F7" s="20">
        <v>1403759.46</v>
      </c>
      <c r="G7" s="20">
        <v>1403759.46</v>
      </c>
      <c r="H7" s="20">
        <f t="shared" si="1"/>
        <v>3370611.66</v>
      </c>
    </row>
    <row r="8" spans="1:8" x14ac:dyDescent="0.2">
      <c r="A8" s="18">
        <v>1300</v>
      </c>
      <c r="B8" s="19" t="s">
        <v>14</v>
      </c>
      <c r="C8" s="20">
        <v>3616569.92</v>
      </c>
      <c r="D8" s="20">
        <v>330000</v>
      </c>
      <c r="E8" s="20">
        <f t="shared" si="0"/>
        <v>3946569.92</v>
      </c>
      <c r="F8" s="20">
        <v>0</v>
      </c>
      <c r="G8" s="20">
        <v>0</v>
      </c>
      <c r="H8" s="20">
        <f t="shared" si="1"/>
        <v>3946569.92</v>
      </c>
    </row>
    <row r="9" spans="1:8" x14ac:dyDescent="0.2">
      <c r="A9" s="18">
        <v>1400</v>
      </c>
      <c r="B9" s="19" t="s">
        <v>15</v>
      </c>
      <c r="C9" s="20">
        <v>4655545.04</v>
      </c>
      <c r="D9" s="20">
        <v>0</v>
      </c>
      <c r="E9" s="20">
        <f t="shared" si="0"/>
        <v>4655545.04</v>
      </c>
      <c r="F9" s="20">
        <v>1025054.88</v>
      </c>
      <c r="G9" s="20">
        <v>857424.58</v>
      </c>
      <c r="H9" s="20">
        <f t="shared" si="1"/>
        <v>3630490.16</v>
      </c>
    </row>
    <row r="10" spans="1:8" x14ac:dyDescent="0.2">
      <c r="A10" s="18">
        <v>1500</v>
      </c>
      <c r="B10" s="19" t="s">
        <v>16</v>
      </c>
      <c r="C10" s="20">
        <v>1454883.32</v>
      </c>
      <c r="D10" s="20">
        <v>0</v>
      </c>
      <c r="E10" s="20">
        <f t="shared" si="0"/>
        <v>1454883.32</v>
      </c>
      <c r="F10" s="20">
        <v>273289.53999999998</v>
      </c>
      <c r="G10" s="20">
        <v>273289.53999999998</v>
      </c>
      <c r="H10" s="20">
        <f t="shared" si="1"/>
        <v>1181593.78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2526875.04</v>
      </c>
      <c r="D13" s="21">
        <f>SUM(D14:D22)</f>
        <v>3634419.24</v>
      </c>
      <c r="E13" s="21">
        <f t="shared" si="0"/>
        <v>6161294.2800000003</v>
      </c>
      <c r="F13" s="21">
        <f>SUM(F14:F22)</f>
        <v>685069.7699999999</v>
      </c>
      <c r="G13" s="21">
        <f>SUM(G14:G22)</f>
        <v>685069.7699999999</v>
      </c>
      <c r="H13" s="21">
        <f t="shared" si="1"/>
        <v>5476224.5100000007</v>
      </c>
    </row>
    <row r="14" spans="1:8" x14ac:dyDescent="0.2">
      <c r="A14" s="18">
        <v>2100</v>
      </c>
      <c r="B14" s="19" t="s">
        <v>20</v>
      </c>
      <c r="C14" s="20">
        <v>466875</v>
      </c>
      <c r="D14" s="20">
        <v>426857.81</v>
      </c>
      <c r="E14" s="20">
        <f t="shared" si="0"/>
        <v>893732.81</v>
      </c>
      <c r="F14" s="20">
        <v>10857.81</v>
      </c>
      <c r="G14" s="20">
        <v>10857.81</v>
      </c>
      <c r="H14" s="20">
        <f t="shared" si="1"/>
        <v>882875</v>
      </c>
    </row>
    <row r="15" spans="1:8" x14ac:dyDescent="0.2">
      <c r="A15" s="18">
        <v>2200</v>
      </c>
      <c r="B15" s="19" t="s">
        <v>21</v>
      </c>
      <c r="C15" s="20">
        <v>362000.04</v>
      </c>
      <c r="D15" s="20">
        <v>170000</v>
      </c>
      <c r="E15" s="20">
        <f t="shared" si="0"/>
        <v>532000.04</v>
      </c>
      <c r="F15" s="20">
        <v>1887</v>
      </c>
      <c r="G15" s="20">
        <v>1887</v>
      </c>
      <c r="H15" s="20">
        <f t="shared" si="1"/>
        <v>530113.04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582600</v>
      </c>
      <c r="E16" s="20">
        <f t="shared" si="0"/>
        <v>582600</v>
      </c>
      <c r="F16" s="20">
        <v>0</v>
      </c>
      <c r="G16" s="20">
        <v>0</v>
      </c>
      <c r="H16" s="20">
        <f t="shared" si="1"/>
        <v>582600</v>
      </c>
    </row>
    <row r="17" spans="1:8" x14ac:dyDescent="0.2">
      <c r="A17" s="18">
        <v>2400</v>
      </c>
      <c r="B17" s="19" t="s">
        <v>23</v>
      </c>
      <c r="C17" s="20">
        <v>136000</v>
      </c>
      <c r="D17" s="20">
        <v>1365666.13</v>
      </c>
      <c r="E17" s="20">
        <f t="shared" si="0"/>
        <v>1501666.13</v>
      </c>
      <c r="F17" s="20">
        <v>365656.75</v>
      </c>
      <c r="G17" s="20">
        <v>365656.75</v>
      </c>
      <c r="H17" s="20">
        <f t="shared" si="1"/>
        <v>1136009.3799999999</v>
      </c>
    </row>
    <row r="18" spans="1:8" x14ac:dyDescent="0.2">
      <c r="A18" s="18">
        <v>2500</v>
      </c>
      <c r="B18" s="19" t="s">
        <v>24</v>
      </c>
      <c r="C18" s="20">
        <v>317000</v>
      </c>
      <c r="D18" s="20">
        <v>70000</v>
      </c>
      <c r="E18" s="20">
        <f t="shared" si="0"/>
        <v>387000</v>
      </c>
      <c r="F18" s="20">
        <v>7347.99</v>
      </c>
      <c r="G18" s="20">
        <v>7347.99</v>
      </c>
      <c r="H18" s="20">
        <f t="shared" si="1"/>
        <v>379652.01</v>
      </c>
    </row>
    <row r="19" spans="1:8" x14ac:dyDescent="0.2">
      <c r="A19" s="18">
        <v>2600</v>
      </c>
      <c r="B19" s="19" t="s">
        <v>25</v>
      </c>
      <c r="C19" s="20">
        <v>501000</v>
      </c>
      <c r="D19" s="20">
        <v>0</v>
      </c>
      <c r="E19" s="20">
        <f t="shared" si="0"/>
        <v>501000</v>
      </c>
      <c r="F19" s="20">
        <v>25024.92</v>
      </c>
      <c r="G19" s="20">
        <v>25024.92</v>
      </c>
      <c r="H19" s="20">
        <f t="shared" si="1"/>
        <v>475975.08</v>
      </c>
    </row>
    <row r="20" spans="1:8" x14ac:dyDescent="0.2">
      <c r="A20" s="18">
        <v>2700</v>
      </c>
      <c r="B20" s="19" t="s">
        <v>26</v>
      </c>
      <c r="C20" s="20">
        <v>672000</v>
      </c>
      <c r="D20" s="20">
        <v>398876.2</v>
      </c>
      <c r="E20" s="20">
        <f t="shared" si="0"/>
        <v>1070876.2</v>
      </c>
      <c r="F20" s="20">
        <v>266876.2</v>
      </c>
      <c r="G20" s="20">
        <v>266876.2</v>
      </c>
      <c r="H20" s="20">
        <f t="shared" si="1"/>
        <v>804000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72000</v>
      </c>
      <c r="D22" s="20">
        <v>620419.1</v>
      </c>
      <c r="E22" s="20">
        <f t="shared" si="0"/>
        <v>692419.1</v>
      </c>
      <c r="F22" s="20">
        <v>7419.1</v>
      </c>
      <c r="G22" s="20">
        <v>7419.1</v>
      </c>
      <c r="H22" s="20">
        <f t="shared" si="1"/>
        <v>685000</v>
      </c>
    </row>
    <row r="23" spans="1:8" x14ac:dyDescent="0.2">
      <c r="A23" s="15" t="s">
        <v>29</v>
      </c>
      <c r="B23" s="16"/>
      <c r="C23" s="21">
        <f>SUM(C24:C32)</f>
        <v>12116901.560000001</v>
      </c>
      <c r="D23" s="21">
        <f>SUM(D24:D32)</f>
        <v>1889845.6199999999</v>
      </c>
      <c r="E23" s="21">
        <f t="shared" si="0"/>
        <v>14006747.18</v>
      </c>
      <c r="F23" s="21">
        <f>SUM(F24:F32)</f>
        <v>1131584.6000000001</v>
      </c>
      <c r="G23" s="21">
        <f>SUM(G24:G32)</f>
        <v>1068456.6000000001</v>
      </c>
      <c r="H23" s="21">
        <f t="shared" si="1"/>
        <v>12875162.58</v>
      </c>
    </row>
    <row r="24" spans="1:8" x14ac:dyDescent="0.2">
      <c r="A24" s="18">
        <v>3100</v>
      </c>
      <c r="B24" s="19" t="s">
        <v>30</v>
      </c>
      <c r="C24" s="20">
        <v>1110317</v>
      </c>
      <c r="D24" s="20">
        <v>0</v>
      </c>
      <c r="E24" s="20">
        <f t="shared" si="0"/>
        <v>1110317</v>
      </c>
      <c r="F24" s="20">
        <v>104175.41</v>
      </c>
      <c r="G24" s="20">
        <v>59059.41</v>
      </c>
      <c r="H24" s="20">
        <f t="shared" si="1"/>
        <v>1006141.59</v>
      </c>
    </row>
    <row r="25" spans="1:8" x14ac:dyDescent="0.2">
      <c r="A25" s="18">
        <v>3200</v>
      </c>
      <c r="B25" s="19" t="s">
        <v>31</v>
      </c>
      <c r="C25" s="20">
        <v>1227906.71</v>
      </c>
      <c r="D25" s="20">
        <v>50000</v>
      </c>
      <c r="E25" s="20">
        <f t="shared" si="0"/>
        <v>1277906.71</v>
      </c>
      <c r="F25" s="20">
        <v>2800</v>
      </c>
      <c r="G25" s="20">
        <v>0</v>
      </c>
      <c r="H25" s="20">
        <f t="shared" si="1"/>
        <v>1275106.71</v>
      </c>
    </row>
    <row r="26" spans="1:8" x14ac:dyDescent="0.2">
      <c r="A26" s="18">
        <v>3300</v>
      </c>
      <c r="B26" s="19" t="s">
        <v>32</v>
      </c>
      <c r="C26" s="20">
        <v>4436000</v>
      </c>
      <c r="D26" s="20">
        <v>958573.26</v>
      </c>
      <c r="E26" s="20">
        <f t="shared" si="0"/>
        <v>5394573.2599999998</v>
      </c>
      <c r="F26" s="20">
        <v>214095.4</v>
      </c>
      <c r="G26" s="20">
        <v>214095.4</v>
      </c>
      <c r="H26" s="20">
        <f t="shared" si="1"/>
        <v>5180477.8599999994</v>
      </c>
    </row>
    <row r="27" spans="1:8" x14ac:dyDescent="0.2">
      <c r="A27" s="18">
        <v>3400</v>
      </c>
      <c r="B27" s="19" t="s">
        <v>33</v>
      </c>
      <c r="C27" s="20">
        <v>315000</v>
      </c>
      <c r="D27" s="20">
        <v>0</v>
      </c>
      <c r="E27" s="20">
        <f t="shared" si="0"/>
        <v>315000</v>
      </c>
      <c r="F27" s="20">
        <v>10024.9</v>
      </c>
      <c r="G27" s="20">
        <v>10024.9</v>
      </c>
      <c r="H27" s="20">
        <f t="shared" si="1"/>
        <v>304975.09999999998</v>
      </c>
    </row>
    <row r="28" spans="1:8" x14ac:dyDescent="0.2">
      <c r="A28" s="18">
        <v>3500</v>
      </c>
      <c r="B28" s="19" t="s">
        <v>34</v>
      </c>
      <c r="C28" s="20">
        <v>2389876.69</v>
      </c>
      <c r="D28" s="20">
        <v>712071.12</v>
      </c>
      <c r="E28" s="20">
        <f t="shared" si="0"/>
        <v>3101947.81</v>
      </c>
      <c r="F28" s="20">
        <v>645190.36</v>
      </c>
      <c r="G28" s="20">
        <v>645190.36</v>
      </c>
      <c r="H28" s="20">
        <f t="shared" si="1"/>
        <v>2456757.4500000002</v>
      </c>
    </row>
    <row r="29" spans="1:8" x14ac:dyDescent="0.2">
      <c r="A29" s="18">
        <v>3600</v>
      </c>
      <c r="B29" s="19" t="s">
        <v>35</v>
      </c>
      <c r="C29" s="20">
        <v>370281.24</v>
      </c>
      <c r="D29" s="20">
        <v>10281.24</v>
      </c>
      <c r="E29" s="20">
        <f t="shared" si="0"/>
        <v>380562.48</v>
      </c>
      <c r="F29" s="20">
        <v>0</v>
      </c>
      <c r="G29" s="20">
        <v>0</v>
      </c>
      <c r="H29" s="20">
        <f t="shared" si="1"/>
        <v>380562.48</v>
      </c>
    </row>
    <row r="30" spans="1:8" x14ac:dyDescent="0.2">
      <c r="A30" s="18">
        <v>3700</v>
      </c>
      <c r="B30" s="19" t="s">
        <v>36</v>
      </c>
      <c r="C30" s="20">
        <v>615000</v>
      </c>
      <c r="D30" s="20">
        <v>45000</v>
      </c>
      <c r="E30" s="20">
        <f t="shared" si="0"/>
        <v>660000</v>
      </c>
      <c r="F30" s="20">
        <v>129.4</v>
      </c>
      <c r="G30" s="20">
        <v>129.4</v>
      </c>
      <c r="H30" s="20">
        <f t="shared" si="1"/>
        <v>659870.6</v>
      </c>
    </row>
    <row r="31" spans="1:8" x14ac:dyDescent="0.2">
      <c r="A31" s="18">
        <v>3800</v>
      </c>
      <c r="B31" s="19" t="s">
        <v>37</v>
      </c>
      <c r="C31" s="20">
        <v>776160</v>
      </c>
      <c r="D31" s="20">
        <v>100000</v>
      </c>
      <c r="E31" s="20">
        <f t="shared" si="0"/>
        <v>876160</v>
      </c>
      <c r="F31" s="20">
        <v>10852.34</v>
      </c>
      <c r="G31" s="20">
        <v>10852.34</v>
      </c>
      <c r="H31" s="20">
        <f t="shared" si="1"/>
        <v>865307.66</v>
      </c>
    </row>
    <row r="32" spans="1:8" x14ac:dyDescent="0.2">
      <c r="A32" s="18">
        <v>3900</v>
      </c>
      <c r="B32" s="19" t="s">
        <v>38</v>
      </c>
      <c r="C32" s="20">
        <v>876359.92</v>
      </c>
      <c r="D32" s="20">
        <v>13920</v>
      </c>
      <c r="E32" s="20">
        <f t="shared" si="0"/>
        <v>890279.92</v>
      </c>
      <c r="F32" s="20">
        <v>144316.79</v>
      </c>
      <c r="G32" s="20">
        <v>129104.79</v>
      </c>
      <c r="H32" s="20">
        <f t="shared" si="1"/>
        <v>745963.13</v>
      </c>
    </row>
    <row r="33" spans="1:8" x14ac:dyDescent="0.2">
      <c r="A33" s="15" t="s">
        <v>39</v>
      </c>
      <c r="B33" s="16"/>
      <c r="C33" s="21">
        <f>SUM(C34:C42)</f>
        <v>275000</v>
      </c>
      <c r="D33" s="21">
        <f>SUM(D34:D42)</f>
        <v>210000</v>
      </c>
      <c r="E33" s="21">
        <f t="shared" si="0"/>
        <v>485000</v>
      </c>
      <c r="F33" s="21">
        <f>SUM(F34:F42)</f>
        <v>0</v>
      </c>
      <c r="G33" s="21">
        <f>SUM(G34:G42)</f>
        <v>0</v>
      </c>
      <c r="H33" s="21">
        <f t="shared" si="1"/>
        <v>485000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275000</v>
      </c>
      <c r="D37" s="20">
        <v>210000</v>
      </c>
      <c r="E37" s="20">
        <f t="shared" si="0"/>
        <v>485000</v>
      </c>
      <c r="F37" s="20">
        <v>0</v>
      </c>
      <c r="G37" s="20">
        <v>0</v>
      </c>
      <c r="H37" s="20">
        <f t="shared" si="1"/>
        <v>485000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1230000</v>
      </c>
      <c r="D43" s="21">
        <f>SUM(D44:D52)</f>
        <v>8659494.25</v>
      </c>
      <c r="E43" s="21">
        <f t="shared" si="0"/>
        <v>9889494.25</v>
      </c>
      <c r="F43" s="21">
        <f>SUM(F44:F52)</f>
        <v>4239515.04</v>
      </c>
      <c r="G43" s="21">
        <f>SUM(G44:G52)</f>
        <v>4070765.04</v>
      </c>
      <c r="H43" s="21">
        <f t="shared" si="1"/>
        <v>5649979.21</v>
      </c>
    </row>
    <row r="44" spans="1:8" x14ac:dyDescent="0.2">
      <c r="A44" s="18">
        <v>5100</v>
      </c>
      <c r="B44" s="19" t="s">
        <v>50</v>
      </c>
      <c r="C44" s="20">
        <v>430000</v>
      </c>
      <c r="D44" s="20">
        <v>2160111.2200000002</v>
      </c>
      <c r="E44" s="20">
        <f t="shared" si="0"/>
        <v>2590111.2200000002</v>
      </c>
      <c r="F44" s="20">
        <v>1423386.84</v>
      </c>
      <c r="G44" s="20">
        <v>1254636.8400000001</v>
      </c>
      <c r="H44" s="20">
        <f t="shared" si="1"/>
        <v>1166724.3800000001</v>
      </c>
    </row>
    <row r="45" spans="1:8" x14ac:dyDescent="0.2">
      <c r="A45" s="18">
        <v>5200</v>
      </c>
      <c r="B45" s="19" t="s">
        <v>51</v>
      </c>
      <c r="C45" s="20">
        <v>100000</v>
      </c>
      <c r="D45" s="20">
        <v>316370.01</v>
      </c>
      <c r="E45" s="20">
        <f t="shared" si="0"/>
        <v>416370.01</v>
      </c>
      <c r="F45" s="20">
        <v>74581</v>
      </c>
      <c r="G45" s="20">
        <v>74581</v>
      </c>
      <c r="H45" s="20">
        <f t="shared" si="1"/>
        <v>341789.01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118678.24</v>
      </c>
      <c r="E46" s="20">
        <f t="shared" si="0"/>
        <v>118678.24</v>
      </c>
      <c r="F46" s="20">
        <v>52548</v>
      </c>
      <c r="G46" s="20">
        <v>52548</v>
      </c>
      <c r="H46" s="20">
        <f t="shared" si="1"/>
        <v>66130.240000000005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747900</v>
      </c>
      <c r="E47" s="20">
        <f t="shared" si="0"/>
        <v>747900</v>
      </c>
      <c r="F47" s="20">
        <v>0</v>
      </c>
      <c r="G47" s="20">
        <v>0</v>
      </c>
      <c r="H47" s="20">
        <f t="shared" si="1"/>
        <v>747900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700000</v>
      </c>
      <c r="D49" s="20">
        <v>5316434.78</v>
      </c>
      <c r="E49" s="20">
        <f t="shared" si="0"/>
        <v>6016434.7800000003</v>
      </c>
      <c r="F49" s="20">
        <v>2688999.2</v>
      </c>
      <c r="G49" s="20">
        <v>2688999.2</v>
      </c>
      <c r="H49" s="20">
        <f t="shared" si="1"/>
        <v>3327435.58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1444390.26</v>
      </c>
      <c r="E53" s="21">
        <f t="shared" si="0"/>
        <v>1444390.26</v>
      </c>
      <c r="F53" s="21">
        <f>SUM(F54:F56)</f>
        <v>373958.43</v>
      </c>
      <c r="G53" s="21">
        <f>SUM(G54:G56)</f>
        <v>373958.43</v>
      </c>
      <c r="H53" s="21">
        <f t="shared" si="1"/>
        <v>1070431.83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1444390.26</v>
      </c>
      <c r="E55" s="20">
        <f t="shared" si="0"/>
        <v>1444390.26</v>
      </c>
      <c r="F55" s="20">
        <v>373958.43</v>
      </c>
      <c r="G55" s="20">
        <v>373958.43</v>
      </c>
      <c r="H55" s="20">
        <f t="shared" si="1"/>
        <v>1070431.83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46431476.240000002</v>
      </c>
      <c r="D77" s="27">
        <f t="shared" si="4"/>
        <v>16168149.369999999</v>
      </c>
      <c r="E77" s="27">
        <f t="shared" si="4"/>
        <v>62599625.609999999</v>
      </c>
      <c r="F77" s="27">
        <f t="shared" si="4"/>
        <v>12835009.77</v>
      </c>
      <c r="G77" s="27">
        <f t="shared" si="4"/>
        <v>12435501.469999999</v>
      </c>
      <c r="H77" s="27">
        <f t="shared" si="4"/>
        <v>49764615.840000004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2021-05-12T16:56:01Z</dcterms:created>
  <dcterms:modified xsi:type="dcterms:W3CDTF">2021-05-12T16:58:16Z</dcterms:modified>
</cp:coreProperties>
</file>