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STADOS FINANCIEROS PAGINA UTSMA\2021\1er_TRIMESTRE\"/>
    </mc:Choice>
  </mc:AlternateContent>
  <bookViews>
    <workbookView xWindow="0" yWindow="0" windowWidth="15360" windowHeight="8340" activeTab="1"/>
  </bookViews>
  <sheets>
    <sheet name="Gráfico1" sheetId="5" r:id="rId1"/>
    <sheet name="ECSF" sheetId="4" r:id="rId2"/>
  </sheets>
  <definedNames>
    <definedName name="_xlnm._FilterDatabase" localSheetId="1" hidden="1">ECSF!$A$2:$C$58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24" i="4" l="1"/>
  <c r="C3" i="4"/>
  <c r="B3" i="4"/>
  <c r="B24" i="4"/>
  <c r="B43" i="4"/>
  <c r="C4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<sst xmlns="http://schemas.openxmlformats.org/spreadsheetml/2006/main" count="54" uniqueCount="54">
  <si>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</si>
  <si>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</si>
  <si>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</si>
  <si>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</si>
  <si>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</si>
  <si>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</si>
  <si>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</si>
  <si>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</si>
  <si>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</si>
  <si>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</si>
  <si>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</si>
  <si>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</si>
  <si>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</si>
  <si>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</si>
  <si>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</si>
  <si>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</si>
  <si>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</si>
  <si>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</si>
  <si>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</si>
  <si>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</si>
  <si>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</si>
  <si>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</si>
  <si>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</si>
  <si>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</si>
  <si>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</si>
  <si>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</si>
  <si>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</si>
  <si>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</si>
  <si>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</si>
  <si>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</si>
  <si>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</si>
  <si>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</si>
  <si>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</si>
  <si>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</si>
  <si>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</si>
  <si>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</si>
  <si>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</si>
  <si>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</si>
  <si>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</si>
  <si>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</si>
  <si>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</si>
  <si>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</si>
  <si>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</si>
  <si>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</si>
  <si>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</si>
  <si>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</si>
  <si>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</si>
  <si>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</si>
  <si>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</si>
  <si>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</si>
  <si>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</si>
  <si>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</si>
  <si>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</si>
  <si>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UNIVERSIDAD TECNOLOGICA DE SAN MIGUEL ALLENDE
Estado de Cambios en la Situación Financiera
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</si>
</sst>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ECSF!$A$24:$A$33</c:f>
              <c:strCache>
                <c:ptCount val="10"/>
                <c:pt idx="0">
                  <c:v>PASIVO</c:v>
                </c:pt>
                <c:pt idx="1">
                  <c:v>Pasivo Circulante</c:v>
                </c:pt>
                <c:pt idx="2">
                  <c:v>Cuentas por Pagar a Corto Plazo</c:v>
                </c:pt>
                <c:pt idx="3">
                  <c:v>Documentos por Pagar a Corto Plazo</c:v>
                </c:pt>
                <c:pt idx="4">
                  <c:v>Porción a Corto Plazo de la Deuda Pública a Largo Plazo</c:v>
                </c:pt>
                <c:pt idx="5">
                  <c:v>Títulos y Valores a Corto Plazo</c:v>
                </c:pt>
                <c:pt idx="6">
                  <c:v>Pasivos Diferidos a Corto Plazo</c:v>
                </c:pt>
                <c:pt idx="7">
                  <c:v>Fondos y Bienes de Terceros en Garantía y/o Administración a Corto Plazo</c:v>
                </c:pt>
                <c:pt idx="8">
                  <c:v>Provisiones a Corto Plazo</c:v>
                </c:pt>
                <c:pt idx="9">
                  <c:v>Otros Pasivos a Corto Plazo</c:v>
                </c:pt>
              </c:strCache>
            </c:strRef>
          </c:cat>
          <c:val>
            <c:numRef>
              <c:f>ECSF!$B$24:$B$33</c:f>
              <c:numCache>
                <c:formatCode>#,##0.00_ ;[Red]\-#,##0.00\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5B-49E2-9172-8BEC7FFFDD2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ECSF!$A$24:$A$33</c:f>
              <c:strCache>
                <c:ptCount val="10"/>
                <c:pt idx="0">
                  <c:v>PASIVO</c:v>
                </c:pt>
                <c:pt idx="1">
                  <c:v>Pasivo Circulante</c:v>
                </c:pt>
                <c:pt idx="2">
                  <c:v>Cuentas por Pagar a Corto Plazo</c:v>
                </c:pt>
                <c:pt idx="3">
                  <c:v>Documentos por Pagar a Corto Plazo</c:v>
                </c:pt>
                <c:pt idx="4">
                  <c:v>Porción a Corto Plazo de la Deuda Pública a Largo Plazo</c:v>
                </c:pt>
                <c:pt idx="5">
                  <c:v>Títulos y Valores a Corto Plazo</c:v>
                </c:pt>
                <c:pt idx="6">
                  <c:v>Pasivos Diferidos a Corto Plazo</c:v>
                </c:pt>
                <c:pt idx="7">
                  <c:v>Fondos y Bienes de Terceros en Garantía y/o Administración a Corto Plazo</c:v>
                </c:pt>
                <c:pt idx="8">
                  <c:v>Provisiones a Corto Plazo</c:v>
                </c:pt>
                <c:pt idx="9">
                  <c:v>Otros Pasivos a Corto Plazo</c:v>
                </c:pt>
              </c:strCache>
            </c:strRef>
          </c:cat>
          <c:val>
            <c:numRef>
              <c:f>ECSF!$C$24:$C$33</c:f>
              <c:numCache>
                <c:formatCode>#,##0.00_ ;[Red]\-#,##0.00\ </c:formatCode>
                <c:ptCount val="10"/>
                <c:pt idx="0">
                  <c:v>6267031.8799999999</c:v>
                </c:pt>
                <c:pt idx="1">
                  <c:v>6267031.8799999999</c:v>
                </c:pt>
                <c:pt idx="2">
                  <c:v>6267031.8799999999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15B-49E2-9172-8BEC7FFFD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6554856"/>
        <c:axId val="566555248"/>
      </c:barChart>
      <c:catAx>
        <c:axId val="566554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66555248"/>
        <c:crosses val="autoZero"/>
        <c:auto val="1"/>
        <c:lblAlgn val="ctr"/>
        <c:lblOffset val="100"/>
        <c:noMultiLvlLbl val="0"/>
      </c:catAx>
      <c:valAx>
        <c:axId val="566555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 ;[Red]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66554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0</xdr:rowOff>
    </xdr:from>
    <xdr:to>
      <xdr:col>0</xdr:col>
      <xdr:colOff>3076575</xdr:colOff>
      <xdr:row>67</xdr:row>
      <xdr:rowOff>114300</xdr:rowOff>
    </xdr:to>
    <xdr:sp macro="" textlink="">
      <xdr:nvSpPr>
        <xdr:cNvPr id="2" name="CuadroTexto 1"/>
        <xdr:cNvSpPr txBox="1"/>
      </xdr:nvSpPr>
      <xdr:spPr>
        <a:xfrm>
          <a:off x="0" y="9429750"/>
          <a:ext cx="307657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100"/>
            <a:t>ENCARGADO</a:t>
          </a:r>
          <a:r>
            <a:rPr lang="es-MX" sz="1100" baseline="0"/>
            <a:t> DE RECTORIA</a:t>
          </a:r>
          <a:endParaRPr lang="es-MX" sz="1100"/>
        </a:p>
        <a:p>
          <a:pPr algn="ctr"/>
          <a:r>
            <a:rPr lang="es-MX" sz="1100"/>
            <a:t>DANIEL</a:t>
          </a:r>
          <a:r>
            <a:rPr lang="es-MX" sz="1100" baseline="0"/>
            <a:t> JIMENEZ RODRIGUEZ </a:t>
          </a:r>
        </a:p>
      </xdr:txBody>
    </xdr:sp>
    <xdr:clientData/>
  </xdr:twoCellAnchor>
  <xdr:twoCellAnchor>
    <xdr:from>
      <xdr:col>0</xdr:col>
      <xdr:colOff>3819525</xdr:colOff>
      <xdr:row>62</xdr:row>
      <xdr:rowOff>0</xdr:rowOff>
    </xdr:from>
    <xdr:to>
      <xdr:col>2</xdr:col>
      <xdr:colOff>1219200</xdr:colOff>
      <xdr:row>67</xdr:row>
      <xdr:rowOff>114300</xdr:rowOff>
    </xdr:to>
    <xdr:sp macro="" textlink="">
      <xdr:nvSpPr>
        <xdr:cNvPr id="3" name="CuadroTexto 2"/>
        <xdr:cNvSpPr txBox="1"/>
      </xdr:nvSpPr>
      <xdr:spPr>
        <a:xfrm>
          <a:off x="3819525" y="9429750"/>
          <a:ext cx="320992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__________________________________________</a:t>
          </a:r>
        </a:p>
        <a:p>
          <a:pPr algn="ctr"/>
          <a:r>
            <a:rPr lang="es-MX" sz="1100"/>
            <a:t>DIRECTORA DE ADMINISTRACION Y FINANZAS </a:t>
          </a:r>
        </a:p>
        <a:p>
          <a:pPr algn="ctr"/>
          <a:r>
            <a:rPr lang="es-MX" sz="1100"/>
            <a:t>JULIA BEATRIZ</a:t>
          </a:r>
          <a:r>
            <a:rPr lang="es-MX" sz="1100" baseline="0"/>
            <a:t> AMADOR GONZALEZ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topLeftCell="A46" zoomScaleNormal="100" zoomScaleSheetLayoutView="80" workbookViewId="0">
      <selection activeCell="A63" sqref="A63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9824457.0700000003</v>
      </c>
      <c r="C3" s="17">
        <f>C4+C13</f>
        <v>5495840.9699999997</v>
      </c>
    </row>
    <row r="4" spans="1:3" ht="12.75" customHeight="1" x14ac:dyDescent="0.2">
      <c r="A4" s="6" t="s">
        <v>7</v>
      </c>
      <c r="B4" s="16">
        <f>SUM(B5:B11)</f>
        <v>9824457.0700000003</v>
      </c>
      <c r="C4" s="17">
        <f>SUM(C5:C11)</f>
        <v>892482.7</v>
      </c>
    </row>
    <row r="5" spans="1:3" x14ac:dyDescent="0.2">
      <c r="A5" s="9" t="s">
        <v>14</v>
      </c>
      <c r="B5" s="7">
        <v>9824457.0700000003</v>
      </c>
      <c r="C5" s="8">
        <v>0</v>
      </c>
    </row>
    <row r="6" spans="1:3" x14ac:dyDescent="0.2">
      <c r="A6" s="9" t="s">
        <v>15</v>
      </c>
      <c r="B6" s="7">
        <v>0</v>
      </c>
      <c r="C6" s="8">
        <v>714311.45</v>
      </c>
    </row>
    <row r="7" spans="1:3" x14ac:dyDescent="0.2">
      <c r="A7" s="9" t="s">
        <v>16</v>
      </c>
      <c r="B7" s="7">
        <v>0</v>
      </c>
      <c r="C7" s="8">
        <v>178171.25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4603358.2699999996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373958.43</v>
      </c>
    </row>
    <row r="17" spans="1:3" x14ac:dyDescent="0.2">
      <c r="A17" s="9" t="s">
        <v>22</v>
      </c>
      <c r="B17" s="7">
        <v>0</v>
      </c>
      <c r="C17" s="8">
        <v>4229399.84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6267031.8799999999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6267031.8799999999</v>
      </c>
    </row>
    <row r="26" spans="1:3" x14ac:dyDescent="0.2">
      <c r="A26" s="9" t="s">
        <v>28</v>
      </c>
      <c r="B26" s="7">
        <v>0</v>
      </c>
      <c r="C26" s="8">
        <v>6267031.8799999999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3191023.12</v>
      </c>
      <c r="C43" s="23">
        <f>C44+C49+C56</f>
        <v>1252607.3400000001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3191023.12</v>
      </c>
      <c r="C49" s="17">
        <f>SUM(C50:C54)</f>
        <v>1252607.3400000001</v>
      </c>
    </row>
    <row r="50" spans="1:3" x14ac:dyDescent="0.2">
      <c r="A50" s="9" t="s">
        <v>44</v>
      </c>
      <c r="B50" s="7">
        <v>0</v>
      </c>
      <c r="C50" s="8">
        <v>1252607.3400000001</v>
      </c>
    </row>
    <row r="51" spans="1:3" x14ac:dyDescent="0.2">
      <c r="A51" s="9" t="s">
        <v>45</v>
      </c>
      <c r="B51" s="7">
        <v>3191023.12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ECSF</vt:lpstr>
      <vt:lpstr>Gráfico1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UTSMA-012</cp:lastModifiedBy>
  <cp:lastPrinted>2021-05-12T16:32:44Z</cp:lastPrinted>
  <dcterms:created xsi:type="dcterms:W3CDTF">2012-12-11T20:26:08Z</dcterms:created>
  <dcterms:modified xsi:type="dcterms:W3CDTF">2021-05-12T16:32:47Z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