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ep.Contabilidad\2024\Estados Financieros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<sst xmlns="http://schemas.openxmlformats.org/spreadsheetml/2006/main" count="56" uniqueCount="56">
  <si>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</si>
  <si>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</si>
  <si>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</si>
  <si>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</si>
  <si>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</si>
  <si>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</si>
  <si>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</si>
  <si>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</si>
  <si>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</si>
  <si>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</si>
  <si>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</si>
  <si>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</si>
  <si>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</si>
  <si>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</si>
  <si>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</si>
  <si>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</si>
  <si>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</si>
  <si>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</si>
  <si>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</si>
  <si>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</si>
  <si>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</si>
  <si>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</si>
  <si>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</si>
  <si>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</si>
  <si>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</si>
  <si>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</si>
  <si>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</si>
  <si>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</si>
  <si>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</si>
  <si>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</si>
  <si>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</si>
  <si>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</si>
  <si>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</si>
  <si>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</si>
  <si>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</si>
  <si>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</si>
  <si>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</si>
  <si>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</si>
  <si>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</si>
  <si>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</si>
  <si>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</si>
  <si>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</si>
  <si>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</si>
  <si>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</si>
  <si>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</si>
  <si>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</si>
  <si>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</si>
  <si>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</si>
  <si>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</si>
  <si>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</si>
  <si>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</si>
  <si>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</si>
  <si>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</si>
  <si>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</si>
  <si>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</si>
  <si>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UNIVERSIDAD TECNOLOGICA DE SAN MIGUEL ALLENDE
Estado de Actividades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</si>
</sst>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95250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0" y="1111567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0</xdr:col>
      <xdr:colOff>5372100</xdr:colOff>
      <xdr:row>71</xdr:row>
      <xdr:rowOff>85725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5372100" y="1110615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activeCell="A87" sqref="A8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1461795.77</v>
      </c>
      <c r="C4" s="14">
        <f>SUM(C5:C11)</f>
        <v>4646652.38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1461795.77</v>
      </c>
      <c r="C11" s="15">
        <v>4646652.38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27808373.890000001</v>
      </c>
      <c r="C13" s="14">
        <f>SUM(C14:C15)</f>
        <v>88870206.960000008</v>
      </c>
      <c r="D13" s="2"/>
    </row>
    <row r="14" spans="1:4" ht="22.5" x14ac:dyDescent="0.2">
      <c r="A14" s="8" t="s">
        <v>50</v>
      </c>
      <c r="B14" s="15">
        <v>8955978</v>
      </c>
      <c r="C14" s="15">
        <v>21856225.82</v>
      </c>
      <c r="D14" s="4">
        <v>4210</v>
      </c>
    </row>
    <row r="15" spans="1:4" ht="11.25" customHeight="1" x14ac:dyDescent="0.2">
      <c r="A15" s="8" t="s">
        <v>51</v>
      </c>
      <c r="B15" s="15">
        <v>18852395.890000001</v>
      </c>
      <c r="C15" s="15">
        <v>67013981.140000001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510399.64</v>
      </c>
      <c r="C17" s="14">
        <f>SUM(C18:C22)</f>
        <v>2333675.2599999998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510399.64</v>
      </c>
      <c r="C22" s="15">
        <v>2333675.2599999998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29780569.300000001</v>
      </c>
      <c r="C24" s="16">
        <f>SUM(C4+C13+C17)</f>
        <v>95850534.600000009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11285575.18</v>
      </c>
      <c r="C27" s="14">
        <f>SUM(C28:C30)</f>
        <v>79569487.120000005</v>
      </c>
      <c r="D27" s="2"/>
    </row>
    <row r="28" spans="1:5" ht="11.25" customHeight="1" x14ac:dyDescent="0.2">
      <c r="A28" s="8" t="s">
        <v>36</v>
      </c>
      <c r="B28" s="15">
        <v>2542693.0499999998</v>
      </c>
      <c r="C28" s="15">
        <v>37776172.960000001</v>
      </c>
      <c r="D28" s="4">
        <v>5110</v>
      </c>
    </row>
    <row r="29" spans="1:5" ht="11.25" customHeight="1" x14ac:dyDescent="0.2">
      <c r="A29" s="8" t="s">
        <v>16</v>
      </c>
      <c r="B29" s="15">
        <v>7349691.6100000003</v>
      </c>
      <c r="C29" s="15">
        <v>28820818.870000001</v>
      </c>
      <c r="D29" s="4">
        <v>5120</v>
      </c>
    </row>
    <row r="30" spans="1:5" ht="11.25" customHeight="1" x14ac:dyDescent="0.2">
      <c r="A30" s="8" t="s">
        <v>17</v>
      </c>
      <c r="B30" s="15">
        <v>1393190.52</v>
      </c>
      <c r="C30" s="15">
        <v>12972495.289999999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239230.07</v>
      </c>
      <c r="C32" s="14">
        <f>SUM(C33:C41)</f>
        <v>445875.19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239230.07</v>
      </c>
      <c r="C36" s="15">
        <v>445875.19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-0.14000000000000001</v>
      </c>
      <c r="C55" s="14">
        <f>SUM(C56:C59)</f>
        <v>3486238.1799999997</v>
      </c>
      <c r="D55" s="2"/>
    </row>
    <row r="56" spans="1:5" ht="11.25" customHeight="1" x14ac:dyDescent="0.2">
      <c r="A56" s="8" t="s">
        <v>31</v>
      </c>
      <c r="B56" s="15">
        <v>0</v>
      </c>
      <c r="C56" s="15">
        <v>3486238.55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-0.14000000000000001</v>
      </c>
      <c r="C59" s="15">
        <v>-0.37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11524805.109999999</v>
      </c>
      <c r="C64" s="16">
        <f>C61+C55+C48+C43+C32+C27</f>
        <v>83501600.49000001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18255764.190000001</v>
      </c>
      <c r="C66" s="14">
        <f>C24-C64</f>
        <v>12348934.109999999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Utsma_Panteras_2</cp:lastModifiedBy>
  <cp:lastPrinted>2024-04-30T22:21:01Z</cp:lastPrinted>
  <dcterms:created xsi:type="dcterms:W3CDTF">2012-12-11T20:29:16Z</dcterms:created>
  <dcterms:modified xsi:type="dcterms:W3CDTF">2024-04-30T22:21:03Z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