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ep.Contabilidad\2024\Estados Financieros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  <definedName name="_xlnm.Print_Area" localSheetId="0">EFE!$A$1:$D$75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B33" i="3"/>
  <c r="C33" i="3"/>
  <c r="B61" i="3" l="1"/>
  <c r="C61" i="3"/>
</calcChain>
</file>

<file path=xl/sharedStrings.xml><?xml version="1.0" encoding="utf-8"?>
<sst xmlns="http://schemas.openxmlformats.org/spreadsheetml/2006/main" count="93" uniqueCount="58">
  <si>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</si>
  <si>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</si>
  <si>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</si>
  <si>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</si>
  <si>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</si>
  <si>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</si>
  <si>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</si>
  <si>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</si>
  <si>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</si>
  <si>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</si>
  <si>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</si>
  <si>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</si>
  <si>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</si>
  <si>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</si>
  <si>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</si>
  <si>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</si>
  <si>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</si>
  <si>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</si>
  <si>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</si>
  <si>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</si>
  <si>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</si>
  <si>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</si>
  <si>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</si>
  <si>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</si>
  <si>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</si>
  <si>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</si>
  <si>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</si>
  <si>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</si>
  <si>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</si>
  <si>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</si>
  <si>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</si>
  <si>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</si>
  <si>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</si>
  <si>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</si>
  <si>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</si>
  <si>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</si>
  <si>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</si>
  <si>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</si>
  <si>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</si>
  <si>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</si>
  <si>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</si>
  <si>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</si>
  <si>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</si>
  <si>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</si>
  <si>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</si>
  <si>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</si>
  <si>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</si>
  <si>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</si>
  <si>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</si>
  <si>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</si>
  <si>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</si>
  <si>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</si>
  <si>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</si>
  <si>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</si>
  <si>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</si>
  <si>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</si>
  <si>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</si>
  <si>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UNIVERSIDAD TECNOLOGICA DE SAN MIGUEL ALLENDE
Estado de Flujos de Efectivo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</si>
</sst>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69</xdr:row>
      <xdr:rowOff>85725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9525" y="1077277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4733925</xdr:colOff>
      <xdr:row>69</xdr:row>
      <xdr:rowOff>85725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733925" y="10772775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activeCell="B81" sqref="B8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2024</v>
      </c>
      <c r="C2" s="3">
        <v>2023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1867653.26</v>
      </c>
      <c r="C4" s="16">
        <f>SUM(C5:C14)</f>
        <v>96242071.189999998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1867285.9</v>
      </c>
      <c r="C11" s="17">
        <v>6980327.6399999997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22247762.41</v>
      </c>
      <c r="D12" s="14">
        <v>800000</v>
      </c>
    </row>
    <row r="13" spans="1:22" ht="11.25" customHeight="1" x14ac:dyDescent="0.2">
      <c r="A13" s="7" t="s">
        <v>41</v>
      </c>
      <c r="B13" s="17">
        <v>367.36</v>
      </c>
      <c r="C13" s="17">
        <v>67013981.140000001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11524805.25</v>
      </c>
      <c r="C16" s="16">
        <f>SUM(C17:C32)</f>
        <v>79722268.459999993</v>
      </c>
      <c r="D16" s="13" t="s">
        <v>38</v>
      </c>
    </row>
    <row r="17" spans="1:4" ht="11.25" customHeight="1" x14ac:dyDescent="0.2">
      <c r="A17" s="7" t="s">
        <v>8</v>
      </c>
      <c r="B17" s="17">
        <v>2542693.0499999998</v>
      </c>
      <c r="C17" s="17">
        <v>37776172.960000001</v>
      </c>
      <c r="D17" s="14">
        <v>1000</v>
      </c>
    </row>
    <row r="18" spans="1:4" ht="11.25" customHeight="1" x14ac:dyDescent="0.2">
      <c r="A18" s="7" t="s">
        <v>9</v>
      </c>
      <c r="B18" s="17">
        <v>7349691.6100000003</v>
      </c>
      <c r="C18" s="17">
        <v>28548026.18</v>
      </c>
      <c r="D18" s="14">
        <v>2000</v>
      </c>
    </row>
    <row r="19" spans="1:4" ht="11.25" customHeight="1" x14ac:dyDescent="0.2">
      <c r="A19" s="7" t="s">
        <v>10</v>
      </c>
      <c r="B19" s="17">
        <v>1393190.52</v>
      </c>
      <c r="C19" s="17">
        <v>12952194.130000001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239230.07</v>
      </c>
      <c r="C23" s="17">
        <v>445875.19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-9657151.9900000002</v>
      </c>
      <c r="C33" s="16">
        <f>C4-C16</f>
        <v>16519802.730000004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1134554.8400000001</v>
      </c>
      <c r="C41" s="16">
        <f>SUM(C42:C44)</f>
        <v>10178787.32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499422.94</v>
      </c>
      <c r="D42" s="13">
        <v>6000</v>
      </c>
    </row>
    <row r="43" spans="1:4" ht="11.25" customHeight="1" x14ac:dyDescent="0.2">
      <c r="A43" s="7" t="s">
        <v>22</v>
      </c>
      <c r="B43" s="17">
        <v>1134554.8400000001</v>
      </c>
      <c r="C43" s="17">
        <v>9679364.3800000008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-1134554.8400000001</v>
      </c>
      <c r="C45" s="16">
        <f>C36-C41</f>
        <v>-10178787.32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26046072.280000001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26046072.280000001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11330164.050000001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11330164.050000001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26046072.280000001</v>
      </c>
      <c r="C59" s="16">
        <f>C48-C54</f>
        <v>-11330164.050000001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15254365.450000001</v>
      </c>
      <c r="C61" s="16">
        <f>C59+C45+C33</f>
        <v>-4989148.6399999969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60686662.189999998</v>
      </c>
      <c r="C63" s="16">
        <v>65675810.829999998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75941027.640000001</v>
      </c>
      <c r="C65" s="16">
        <v>60686662.189999998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45be96a9-161b-45e5-8955-82d7971c9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12f5b6f-540c-444d-8783-9749c880513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Utsma_Panteras_2</cp:lastModifiedBy>
  <cp:revision/>
  <cp:lastPrinted>2024-04-30T22:24:53Z</cp:lastPrinted>
  <dcterms:created xsi:type="dcterms:W3CDTF">2012-12-11T20:31:36Z</dcterms:created>
  <dcterms:modified xsi:type="dcterms:W3CDTF">2024-04-30T22:25:08Z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