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<sst xmlns="http://schemas.openxmlformats.org/spreadsheetml/2006/main" count="45" uniqueCount="37">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</sst>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80975" y="693420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695325</xdr:colOff>
      <xdr:row>44</xdr:row>
      <xdr:rowOff>19050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810000" y="695325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13" workbookViewId="0">
      <selection activeCell="C53" sqref="C5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49927424.280000001</v>
      </c>
      <c r="D3" s="3">
        <f t="shared" ref="D3:E3" si="0">SUM(D4:D13)</f>
        <v>29780569.300000001</v>
      </c>
      <c r="E3" s="4">
        <f t="shared" si="0"/>
        <v>1867653.26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6113294</v>
      </c>
      <c r="D10" s="6">
        <v>1972195.41</v>
      </c>
      <c r="E10" s="7">
        <v>1867285.9</v>
      </c>
    </row>
    <row r="11" spans="1:5" x14ac:dyDescent="0.2">
      <c r="A11" s="5"/>
      <c r="B11" s="14" t="s">
        <v>8</v>
      </c>
      <c r="C11" s="6">
        <v>21844457</v>
      </c>
      <c r="D11" s="6">
        <v>8955978</v>
      </c>
      <c r="E11" s="7">
        <v>0</v>
      </c>
    </row>
    <row r="12" spans="1:5" x14ac:dyDescent="0.2">
      <c r="A12" s="5"/>
      <c r="B12" s="14" t="s">
        <v>9</v>
      </c>
      <c r="C12" s="6">
        <v>21969673.280000001</v>
      </c>
      <c r="D12" s="6">
        <v>18852395.890000001</v>
      </c>
      <c r="E12" s="7">
        <v>367.36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49927424.280000009</v>
      </c>
      <c r="D14" s="9">
        <f t="shared" ref="D14:E14" si="1">SUM(D15:D23)</f>
        <v>12659360.09</v>
      </c>
      <c r="E14" s="10">
        <f t="shared" si="1"/>
        <v>12659360.09</v>
      </c>
    </row>
    <row r="15" spans="1:5" x14ac:dyDescent="0.2">
      <c r="A15" s="5"/>
      <c r="B15" s="14" t="s">
        <v>12</v>
      </c>
      <c r="C15" s="6">
        <v>34296858</v>
      </c>
      <c r="D15" s="6">
        <v>2542693.0499999998</v>
      </c>
      <c r="E15" s="7">
        <v>2542693.0499999998</v>
      </c>
    </row>
    <row r="16" spans="1:5" x14ac:dyDescent="0.2">
      <c r="A16" s="5"/>
      <c r="B16" s="14" t="s">
        <v>13</v>
      </c>
      <c r="C16" s="6">
        <v>2713744.38</v>
      </c>
      <c r="D16" s="6">
        <v>7349691.6100000003</v>
      </c>
      <c r="E16" s="7">
        <v>7349691.6100000003</v>
      </c>
    </row>
    <row r="17" spans="1:5" x14ac:dyDescent="0.2">
      <c r="A17" s="5"/>
      <c r="B17" s="14" t="s">
        <v>14</v>
      </c>
      <c r="C17" s="6">
        <v>11817623.300000001</v>
      </c>
      <c r="D17" s="6">
        <v>1393190.52</v>
      </c>
      <c r="E17" s="7">
        <v>1393190.52</v>
      </c>
    </row>
    <row r="18" spans="1:5" x14ac:dyDescent="0.2">
      <c r="A18" s="5"/>
      <c r="B18" s="14" t="s">
        <v>9</v>
      </c>
      <c r="C18" s="6">
        <v>530000</v>
      </c>
      <c r="D18" s="6">
        <v>239230.07</v>
      </c>
      <c r="E18" s="7">
        <v>239230.07</v>
      </c>
    </row>
    <row r="19" spans="1:5" x14ac:dyDescent="0.2">
      <c r="A19" s="5"/>
      <c r="B19" s="14" t="s">
        <v>15</v>
      </c>
      <c r="C19" s="6">
        <v>569198.6</v>
      </c>
      <c r="D19" s="6">
        <v>1134554.8400000001</v>
      </c>
      <c r="E19" s="7">
        <v>1134554.8400000001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17121209.210000001</v>
      </c>
      <c r="E24" s="13">
        <f>E3-E14</f>
        <v>-10791706.83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9896491.1900000013</v>
      </c>
      <c r="E28" s="21">
        <f>SUM(E29:E35)</f>
        <v>-9060446.8499999996</v>
      </c>
    </row>
    <row r="29" spans="1:5" x14ac:dyDescent="0.2">
      <c r="A29" s="5"/>
      <c r="B29" s="14" t="s">
        <v>26</v>
      </c>
      <c r="C29" s="22">
        <v>0</v>
      </c>
      <c r="D29" s="22">
        <v>-29601</v>
      </c>
      <c r="E29" s="23">
        <v>-74002.5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837317.76</v>
      </c>
      <c r="E32" s="23">
        <v>732408.25</v>
      </c>
    </row>
    <row r="33" spans="1:5" x14ac:dyDescent="0.2">
      <c r="A33" s="5"/>
      <c r="B33" s="14" t="s">
        <v>30</v>
      </c>
      <c r="C33" s="22">
        <v>0</v>
      </c>
      <c r="D33" s="22">
        <v>3455514.14</v>
      </c>
      <c r="E33" s="23">
        <v>-1807337.89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5633260.29</v>
      </c>
      <c r="E35" s="23">
        <v>-7911514.71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7224718.0199999996</v>
      </c>
      <c r="E36" s="25">
        <f>SUM(E37:E39)</f>
        <v>-1731259.98</v>
      </c>
    </row>
    <row r="37" spans="1:5" x14ac:dyDescent="0.2">
      <c r="A37" s="5"/>
      <c r="B37" s="14" t="s">
        <v>30</v>
      </c>
      <c r="C37" s="22">
        <v>0</v>
      </c>
      <c r="D37" s="22">
        <v>7224718.0199999996</v>
      </c>
      <c r="E37" s="23">
        <v>-1731259.98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17121209.210000001</v>
      </c>
      <c r="E40" s="13">
        <f>E28+E36</f>
        <v>-10791706.83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Utsma_Panteras_2</cp:lastModifiedBy>
  <cp:lastPrinted>2024-04-30T22:44:21Z</cp:lastPrinted>
  <dcterms:created xsi:type="dcterms:W3CDTF">2017-12-20T04:54:53Z</dcterms:created>
  <dcterms:modified xsi:type="dcterms:W3CDTF">2024-04-30T22:44:22Z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