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Estados Financieros\3er Trimestre\UTSMA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<sst xmlns="http://schemas.openxmlformats.org/spreadsheetml/2006/main" count="56" uniqueCount="56">
  <si>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</si>
  <si>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</si>
  <si>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</si>
  <si>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</si>
  <si>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</si>
  <si>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</si>
  <si>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</si>
  <si>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</si>
  <si>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</si>
  <si>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</si>
  <si>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</si>
  <si>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</si>
  <si>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</si>
  <si>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</si>
  <si>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</si>
  <si>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</si>
  <si>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</si>
  <si>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</si>
  <si>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</si>
  <si>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</si>
  <si>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</si>
  <si>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</si>
  <si>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</si>
  <si>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</si>
  <si>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</si>
  <si>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</si>
  <si>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</si>
  <si>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</si>
  <si>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</si>
  <si>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</si>
  <si>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</si>
  <si>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</si>
  <si>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</si>
  <si>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</si>
  <si>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</si>
  <si>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</si>
  <si>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</si>
  <si>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</si>
  <si>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</si>
  <si>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</si>
  <si>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</si>
  <si>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</si>
  <si>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</si>
  <si>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</si>
  <si>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</si>
  <si>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</si>
  <si>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</si>
  <si>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</si>
  <si>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</si>
  <si>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</si>
  <si>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</si>
  <si>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</si>
  <si>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</si>
  <si>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</si>
  <si>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</si>
  <si>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UNIVERSIDAD TECNOLOGICA DE SAN MIGUEL ALLENDE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</si>
</sst>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426720</xdr:colOff>
      <xdr:row>72</xdr:row>
      <xdr:rowOff>91440</xdr:rowOff>
    </xdr:from>
    <xdr:to>
      <xdr:col>0</xdr:col>
      <xdr:colOff>3846195</xdr:colOff>
      <xdr:row>77</xdr:row>
      <xdr:rowOff>66675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426720" y="10690860"/>
          <a:ext cx="3419475" cy="62293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3901440</xdr:colOff>
      <xdr:row>72</xdr:row>
      <xdr:rowOff>95250</xdr:rowOff>
    </xdr:from>
    <xdr:to>
      <xdr:col>2</xdr:col>
      <xdr:colOff>1028700</xdr:colOff>
      <xdr:row>77</xdr:row>
      <xdr:rowOff>55245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3901440" y="10694670"/>
          <a:ext cx="3886200" cy="60769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A81" sqref="A81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5351214.4000000004</v>
      </c>
      <c r="C4" s="14">
        <f>SUM(C5:C11)</f>
        <v>4646652.38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5351214.4000000004</v>
      </c>
      <c r="C11" s="15">
        <v>4646652.38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0.6" x14ac:dyDescent="0.2">
      <c r="A13" s="7" t="s">
        <v>49</v>
      </c>
      <c r="B13" s="14">
        <f>SUM(B14:B15)</f>
        <v>89273427.680000007</v>
      </c>
      <c r="C13" s="14">
        <f>SUM(C14:C15)</f>
        <v>88870206.960000008</v>
      </c>
      <c r="D13" s="2"/>
    </row>
    <row r="14" spans="1:4" ht="20.399999999999999" x14ac:dyDescent="0.2">
      <c r="A14" s="8" t="s">
        <v>50</v>
      </c>
      <c r="B14" s="15">
        <v>19061453</v>
      </c>
      <c r="C14" s="15">
        <v>21856225.82</v>
      </c>
      <c r="D14" s="4">
        <v>4210</v>
      </c>
    </row>
    <row r="15" spans="1:4" ht="11.25" customHeight="1" x14ac:dyDescent="0.2">
      <c r="A15" s="8" t="s">
        <v>51</v>
      </c>
      <c r="B15" s="15">
        <v>70211974.680000007</v>
      </c>
      <c r="C15" s="15">
        <v>67013981.140000001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1505142.59</v>
      </c>
      <c r="C17" s="14">
        <f>SUM(C18:C22)</f>
        <v>2333675.2599999998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1505142.59</v>
      </c>
      <c r="C22" s="15">
        <v>2333675.2599999998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96129784.670000017</v>
      </c>
      <c r="C24" s="16">
        <f>SUM(C4+C13+C17)</f>
        <v>95850534.600000009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60807409.650000006</v>
      </c>
      <c r="C27" s="14">
        <f>SUM(C28:C30)</f>
        <v>79569487.120000005</v>
      </c>
      <c r="D27" s="2"/>
    </row>
    <row r="28" spans="1:5" ht="11.25" customHeight="1" x14ac:dyDescent="0.2">
      <c r="A28" s="8" t="s">
        <v>36</v>
      </c>
      <c r="B28" s="15">
        <v>27748463.16</v>
      </c>
      <c r="C28" s="15">
        <v>37776172.960000001</v>
      </c>
      <c r="D28" s="4">
        <v>5110</v>
      </c>
    </row>
    <row r="29" spans="1:5" ht="11.25" customHeight="1" x14ac:dyDescent="0.2">
      <c r="A29" s="8" t="s">
        <v>16</v>
      </c>
      <c r="B29" s="15">
        <v>25229673.32</v>
      </c>
      <c r="C29" s="15">
        <v>28820818.870000001</v>
      </c>
      <c r="D29" s="4">
        <v>5120</v>
      </c>
    </row>
    <row r="30" spans="1:5" ht="11.25" customHeight="1" x14ac:dyDescent="0.2">
      <c r="A30" s="8" t="s">
        <v>17</v>
      </c>
      <c r="B30" s="15">
        <v>7829273.1699999999</v>
      </c>
      <c r="C30" s="15">
        <v>12972495.289999999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1028656.49</v>
      </c>
      <c r="C32" s="14">
        <f>SUM(C33:C41)</f>
        <v>445875.19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1028656.49</v>
      </c>
      <c r="C36" s="15">
        <v>445875.19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0.22</v>
      </c>
      <c r="C55" s="14">
        <f>SUM(C56:C59)</f>
        <v>3486238.1799999997</v>
      </c>
      <c r="D55" s="2"/>
    </row>
    <row r="56" spans="1:5" ht="11.25" customHeight="1" x14ac:dyDescent="0.2">
      <c r="A56" s="8" t="s">
        <v>31</v>
      </c>
      <c r="B56" s="15">
        <v>0</v>
      </c>
      <c r="C56" s="15">
        <v>3486238.55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0.22</v>
      </c>
      <c r="C59" s="15">
        <v>-0.37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61836066.360000007</v>
      </c>
      <c r="C64" s="16">
        <f>C61+C55+C48+C43+C32+C27</f>
        <v>83501600.49000001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34293718.31000001</v>
      </c>
      <c r="C66" s="14">
        <f>C24-C64</f>
        <v>12348934.109999999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3.2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FRANK</cp:lastModifiedBy>
  <cp:lastPrinted>2019-05-15T20:49:00Z</cp:lastPrinted>
  <dcterms:created xsi:type="dcterms:W3CDTF">2012-12-11T20:29:16Z</dcterms:created>
  <dcterms:modified xsi:type="dcterms:W3CDTF">2024-10-31T18:10:23Z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