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<sst xmlns="http://schemas.openxmlformats.org/spreadsheetml/2006/main" count="45" uniqueCount="37">
  <si>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</si>
  <si>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</si>
  <si>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</si>
  <si>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</si>
  <si>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</si>
  <si>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</si>
  <si>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</si>
  <si>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</si>
  <si>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</si>
  <si>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</si>
  <si>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</si>
  <si>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</si>
  <si>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</si>
  <si>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</si>
  <si>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</si>
  <si>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</si>
  <si>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</si>
  <si>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</si>
  <si>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</si>
  <si>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</si>
  <si>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</si>
  <si>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</si>
  <si>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</si>
  <si>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</si>
  <si>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</si>
  <si>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</si>
  <si>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</si>
  <si>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</si>
  <si>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</si>
  <si>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</si>
  <si>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</si>
  <si>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</si>
  <si>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</si>
  <si>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</si>
  <si>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</si>
  <si>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</si>
  <si>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 SAN MIGUEL ALLENDE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</si>
</sst>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44</xdr:row>
      <xdr:rowOff>15240</xdr:rowOff>
    </xdr:from>
    <xdr:to>
      <xdr:col>1</xdr:col>
      <xdr:colOff>295275</xdr:colOff>
      <xdr:row>48</xdr:row>
      <xdr:rowOff>120015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97180" y="6347460"/>
          <a:ext cx="301561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967740</xdr:colOff>
      <xdr:row>44</xdr:row>
      <xdr:rowOff>11430</xdr:rowOff>
    </xdr:from>
    <xdr:to>
      <xdr:col>3</xdr:col>
      <xdr:colOff>876300</xdr:colOff>
      <xdr:row>48</xdr:row>
      <xdr:rowOff>100965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985260" y="6343650"/>
          <a:ext cx="291084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tabSelected="1" workbookViewId="0">
      <selection activeCell="F47" sqref="F47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39.9" customHeight="1" x14ac:dyDescent="0.2">
      <c r="A1" s="26" t="s">
        <v>36</v>
      </c>
      <c r="B1" s="27"/>
      <c r="C1" s="27"/>
      <c r="D1" s="28"/>
    </row>
    <row r="2" spans="1:4" ht="20.399999999999999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49927424.280000001</v>
      </c>
      <c r="C3" s="3">
        <f t="shared" ref="C3:D3" si="0">SUM(C4:C13)</f>
        <v>96289138.420000017</v>
      </c>
      <c r="D3" s="4">
        <f t="shared" si="0"/>
        <v>96373306.110000014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6113294</v>
      </c>
      <c r="C10" s="5">
        <v>6856356.9900000002</v>
      </c>
      <c r="D10" s="6">
        <v>6940524.6799999997</v>
      </c>
    </row>
    <row r="11" spans="1:4" x14ac:dyDescent="0.2">
      <c r="A11" s="22" t="s">
        <v>8</v>
      </c>
      <c r="B11" s="5">
        <v>21844457</v>
      </c>
      <c r="C11" s="5">
        <v>19220806.75</v>
      </c>
      <c r="D11" s="6">
        <v>19220806.75</v>
      </c>
    </row>
    <row r="12" spans="1:4" x14ac:dyDescent="0.2">
      <c r="A12" s="22" t="s">
        <v>9</v>
      </c>
      <c r="B12" s="5">
        <v>21969673.280000001</v>
      </c>
      <c r="C12" s="5">
        <v>70211974.680000007</v>
      </c>
      <c r="D12" s="6">
        <v>70211974.680000007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49927424.280000009</v>
      </c>
      <c r="C14" s="7">
        <f t="shared" ref="C14:D14" si="1">SUM(C15:C23)</f>
        <v>67236013.950000003</v>
      </c>
      <c r="D14" s="8">
        <f t="shared" si="1"/>
        <v>67309435.680000007</v>
      </c>
    </row>
    <row r="15" spans="1:4" x14ac:dyDescent="0.2">
      <c r="A15" s="22" t="s">
        <v>12</v>
      </c>
      <c r="B15" s="5">
        <v>34296858</v>
      </c>
      <c r="C15" s="5">
        <v>27748463.16</v>
      </c>
      <c r="D15" s="6">
        <v>27747293.18</v>
      </c>
    </row>
    <row r="16" spans="1:4" x14ac:dyDescent="0.2">
      <c r="A16" s="22" t="s">
        <v>13</v>
      </c>
      <c r="B16" s="5">
        <v>2713744.38</v>
      </c>
      <c r="C16" s="5">
        <v>25229673.32</v>
      </c>
      <c r="D16" s="6">
        <v>25229673.32</v>
      </c>
    </row>
    <row r="17" spans="1:4" x14ac:dyDescent="0.2">
      <c r="A17" s="22" t="s">
        <v>14</v>
      </c>
      <c r="B17" s="5">
        <v>11817623.300000001</v>
      </c>
      <c r="C17" s="5">
        <v>7829273.1699999999</v>
      </c>
      <c r="D17" s="6">
        <v>7903864.8799999999</v>
      </c>
    </row>
    <row r="18" spans="1:4" x14ac:dyDescent="0.2">
      <c r="A18" s="22" t="s">
        <v>9</v>
      </c>
      <c r="B18" s="5">
        <v>530000</v>
      </c>
      <c r="C18" s="5">
        <v>1028656.49</v>
      </c>
      <c r="D18" s="6">
        <v>1028656.49</v>
      </c>
    </row>
    <row r="19" spans="1:4" x14ac:dyDescent="0.2">
      <c r="A19" s="22" t="s">
        <v>15</v>
      </c>
      <c r="B19" s="5">
        <v>569198.6</v>
      </c>
      <c r="C19" s="5">
        <v>1450139.24</v>
      </c>
      <c r="D19" s="6">
        <v>1450139.24</v>
      </c>
    </row>
    <row r="20" spans="1:4" x14ac:dyDescent="0.2">
      <c r="A20" s="22" t="s">
        <v>16</v>
      </c>
      <c r="B20" s="5">
        <v>0</v>
      </c>
      <c r="C20" s="5">
        <v>3949808.57</v>
      </c>
      <c r="D20" s="6">
        <v>3949808.57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29053124.470000014</v>
      </c>
      <c r="D24" s="10">
        <f>D3-D14</f>
        <v>29063870.430000007</v>
      </c>
    </row>
    <row r="26" spans="1:4" ht="20.399999999999999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24103595.68</v>
      </c>
      <c r="D27" s="15">
        <f>SUM(D28:D34)</f>
        <v>24136868.369999997</v>
      </c>
    </row>
    <row r="28" spans="1:4" x14ac:dyDescent="0.2">
      <c r="A28" s="22" t="s">
        <v>26</v>
      </c>
      <c r="B28" s="16">
        <v>0</v>
      </c>
      <c r="C28" s="16">
        <v>-22788.720000000001</v>
      </c>
      <c r="D28" s="17">
        <v>-22788.720000000001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3809307.5</v>
      </c>
      <c r="D31" s="17">
        <v>3893475.19</v>
      </c>
    </row>
    <row r="32" spans="1:4" x14ac:dyDescent="0.2">
      <c r="A32" s="22" t="s">
        <v>30</v>
      </c>
      <c r="B32" s="16">
        <v>0</v>
      </c>
      <c r="C32" s="16">
        <v>3080689.09</v>
      </c>
      <c r="D32" s="17">
        <v>3080194.09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17236387.809999999</v>
      </c>
      <c r="D34" s="17">
        <v>17185987.809999999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4949528.79</v>
      </c>
      <c r="D35" s="19">
        <f>SUM(D36:D38)</f>
        <v>4927002.0599999996</v>
      </c>
    </row>
    <row r="36" spans="1:4" x14ac:dyDescent="0.2">
      <c r="A36" s="22" t="s">
        <v>30</v>
      </c>
      <c r="B36" s="16">
        <v>0</v>
      </c>
      <c r="C36" s="16">
        <v>4949528.79</v>
      </c>
      <c r="D36" s="17">
        <v>4927002.0599999996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29053124.469999999</v>
      </c>
      <c r="D39" s="10">
        <f>D27+D35</f>
        <v>29063870.429999996</v>
      </c>
    </row>
    <row r="40" spans="1:4" x14ac:dyDescent="0.2">
      <c r="A40" s="1" t="s">
        <v>24</v>
      </c>
    </row>
    <row r="42" spans="1:4" x14ac:dyDescent="0.2">
      <c r="A42" s="25"/>
      <c r="B42" s="25"/>
      <c r="C42" s="25"/>
    </row>
    <row r="43" spans="1:4" x14ac:dyDescent="0.2">
      <c r="A43" s="25"/>
      <c r="B43" s="25"/>
      <c r="C43" s="25"/>
    </row>
    <row r="44" spans="1:4" x14ac:dyDescent="0.2">
      <c r="A44" s="25"/>
      <c r="B44" s="25"/>
      <c r="C44" s="25"/>
    </row>
    <row r="45" spans="1:4" x14ac:dyDescent="0.2">
      <c r="A45" s="25"/>
      <c r="B45" s="25"/>
      <c r="C45" s="25"/>
    </row>
    <row r="46" spans="1:4" x14ac:dyDescent="0.2">
      <c r="A46" s="25"/>
      <c r="B46" s="25"/>
      <c r="C46" s="25"/>
    </row>
    <row r="47" spans="1:4" x14ac:dyDescent="0.2">
      <c r="A47" s="25"/>
      <c r="B47" s="25"/>
      <c r="C47" s="25"/>
    </row>
    <row r="48" spans="1:4" x14ac:dyDescent="0.2">
      <c r="A48" s="25"/>
      <c r="B48" s="25"/>
      <c r="C48" s="25"/>
    </row>
    <row r="49" spans="1:3" x14ac:dyDescent="0.2">
      <c r="A49" s="25"/>
      <c r="B49" s="25"/>
      <c r="C49" s="25"/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FRANK</cp:lastModifiedBy>
  <cp:lastPrinted>2018-07-16T14:09:31Z</cp:lastPrinted>
  <dcterms:created xsi:type="dcterms:W3CDTF">2017-12-20T04:54:53Z</dcterms:created>
  <dcterms:modified xsi:type="dcterms:W3CDTF">2024-10-31T19:03:43Z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