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<sst xmlns="http://schemas.openxmlformats.org/spreadsheetml/2006/main" count="56" uniqueCount="56">
  <si>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</si>
  <si>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</si>
  <si>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</si>
  <si>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</si>
  <si>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</si>
  <si>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</si>
  <si>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</si>
  <si>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</si>
  <si>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</si>
  <si>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</si>
  <si>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</si>
  <si>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</si>
  <si>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</si>
  <si>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</si>
  <si>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</si>
  <si>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</si>
  <si>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</si>
  <si>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</si>
  <si>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</si>
  <si>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</si>
  <si>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</si>
  <si>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</si>
  <si>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</si>
  <si>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</si>
  <si>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</si>
  <si>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</si>
  <si>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</si>
  <si>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</si>
  <si>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</si>
  <si>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</si>
  <si>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</si>
  <si>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</si>
  <si>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</si>
  <si>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</si>
  <si>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</si>
  <si>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</si>
  <si>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</si>
  <si>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</si>
  <si>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</si>
  <si>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</si>
  <si>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</si>
  <si>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</si>
  <si>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</si>
  <si>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</si>
  <si>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</si>
  <si>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</si>
  <si>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</si>
  <si>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</si>
  <si>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</si>
  <si>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</si>
  <si>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</si>
  <si>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</si>
  <si>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</si>
  <si>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</si>
  <si>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</si>
  <si>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TECNOLOGICA DE SAN MIGUEL ALLENDE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</si>
</sst>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71</xdr:row>
      <xdr:rowOff>133350</xdr:rowOff>
    </xdr:from>
    <xdr:to>
      <xdr:col>2</xdr:col>
      <xdr:colOff>1451610</xdr:colOff>
      <xdr:row>76</xdr:row>
      <xdr:rowOff>93345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772150" y="11153775"/>
          <a:ext cx="29184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47625</xdr:colOff>
      <xdr:row>71</xdr:row>
      <xdr:rowOff>133350</xdr:rowOff>
    </xdr:from>
    <xdr:to>
      <xdr:col>0</xdr:col>
      <xdr:colOff>3467100</xdr:colOff>
      <xdr:row>76</xdr:row>
      <xdr:rowOff>108585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7625" y="111537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E74" sqref="E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5567813.9000000004</v>
      </c>
      <c r="C4" s="14">
        <f>SUM(C5:C11)</f>
        <v>4646652.38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5567813.9000000004</v>
      </c>
      <c r="C11" s="15">
        <v>4646652.38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102923076.53</v>
      </c>
      <c r="C13" s="14">
        <f>SUM(C14:C15)</f>
        <v>88870206.960000008</v>
      </c>
      <c r="D13" s="2"/>
    </row>
    <row r="14" spans="1:4" ht="22.5" x14ac:dyDescent="0.2">
      <c r="A14" s="8" t="s">
        <v>50</v>
      </c>
      <c r="B14" s="15">
        <v>24888708</v>
      </c>
      <c r="C14" s="15">
        <v>21856225.82</v>
      </c>
      <c r="D14" s="4">
        <v>4210</v>
      </c>
    </row>
    <row r="15" spans="1:4" ht="11.25" customHeight="1" x14ac:dyDescent="0.2">
      <c r="A15" s="8" t="s">
        <v>51</v>
      </c>
      <c r="B15" s="15">
        <v>78034368.530000001</v>
      </c>
      <c r="C15" s="15">
        <v>67013981.140000001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2022417.75</v>
      </c>
      <c r="C17" s="14">
        <f>SUM(C18:C22)</f>
        <v>2333675.2599999998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2022417.75</v>
      </c>
      <c r="C22" s="15">
        <v>2333675.2599999998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110513308.18000001</v>
      </c>
      <c r="C24" s="16">
        <f>SUM(C4+C13+C17)</f>
        <v>95850534.600000009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96887884.650000006</v>
      </c>
      <c r="C27" s="14">
        <f>SUM(C28:C30)</f>
        <v>79569487.120000005</v>
      </c>
      <c r="D27" s="2"/>
    </row>
    <row r="28" spans="1:5" ht="11.25" customHeight="1" x14ac:dyDescent="0.2">
      <c r="A28" s="8" t="s">
        <v>36</v>
      </c>
      <c r="B28" s="15">
        <v>42669240.520000003</v>
      </c>
      <c r="C28" s="15">
        <v>37776172.960000001</v>
      </c>
      <c r="D28" s="4">
        <v>5110</v>
      </c>
    </row>
    <row r="29" spans="1:5" ht="11.25" customHeight="1" x14ac:dyDescent="0.2">
      <c r="A29" s="8" t="s">
        <v>16</v>
      </c>
      <c r="B29" s="15">
        <v>39744622.420000002</v>
      </c>
      <c r="C29" s="15">
        <v>28820818.870000001</v>
      </c>
      <c r="D29" s="4">
        <v>5120</v>
      </c>
    </row>
    <row r="30" spans="1:5" ht="11.25" customHeight="1" x14ac:dyDescent="0.2">
      <c r="A30" s="8" t="s">
        <v>17</v>
      </c>
      <c r="B30" s="15">
        <v>14474021.710000001</v>
      </c>
      <c r="C30" s="15">
        <v>12972495.289999999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1265263.44</v>
      </c>
      <c r="C32" s="14">
        <f>SUM(C33:C41)</f>
        <v>445875.19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1265263.44</v>
      </c>
      <c r="C36" s="15">
        <v>445875.19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3382463.09</v>
      </c>
      <c r="C55" s="14">
        <f>SUM(C56:C59)</f>
        <v>3486238.1799999997</v>
      </c>
      <c r="D55" s="2"/>
    </row>
    <row r="56" spans="1:5" ht="11.25" customHeight="1" x14ac:dyDescent="0.2">
      <c r="A56" s="8" t="s">
        <v>31</v>
      </c>
      <c r="B56" s="15">
        <v>3382461.58</v>
      </c>
      <c r="C56" s="15">
        <v>3486238.55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1.51</v>
      </c>
      <c r="C59" s="15">
        <v>-0.37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101535611.18000001</v>
      </c>
      <c r="C64" s="16">
        <f>C61+C55+C48+C43+C32+C27</f>
        <v>83501600.49000001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8977697</v>
      </c>
      <c r="C66" s="14">
        <f>C24-C64</f>
        <v>12348934.109999999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Utsma_Panteras_2</cp:lastModifiedBy>
  <cp:lastPrinted>2019-05-15T20:49:00Z</cp:lastPrinted>
  <dcterms:created xsi:type="dcterms:W3CDTF">2012-12-11T20:29:16Z</dcterms:created>
  <dcterms:modified xsi:type="dcterms:W3CDTF">2025-01-30T18:35:58Z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