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<sst xmlns="http://schemas.openxmlformats.org/spreadsheetml/2006/main" count="56" uniqueCount="56">
  <si>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</si>
  <si>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</si>
  <si>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</si>
  <si>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</si>
  <si>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</si>
  <si>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</si>
  <si>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</si>
  <si>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</si>
  <si>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</si>
  <si>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</si>
  <si>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</si>
  <si>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</si>
  <si>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</si>
  <si>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</si>
  <si>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</si>
  <si>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</si>
  <si>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</si>
  <si>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</si>
  <si>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</si>
  <si>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</si>
  <si>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</si>
  <si>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</si>
  <si>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</si>
  <si>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</si>
  <si>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</si>
  <si>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</si>
  <si>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</si>
  <si>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</si>
  <si>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</si>
  <si>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</si>
  <si>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</si>
  <si>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</si>
  <si>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</si>
  <si>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</si>
  <si>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</si>
  <si>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</si>
  <si>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</si>
  <si>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</si>
  <si>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</si>
  <si>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</si>
  <si>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</si>
  <si>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</si>
  <si>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</si>
  <si>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</si>
  <si>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</si>
  <si>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</si>
  <si>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</si>
  <si>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</si>
  <si>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</si>
  <si>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</si>
  <si>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</si>
  <si>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</si>
  <si>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</si>
  <si>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</si>
  <si>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</si>
  <si>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SAN MIGUEL ALLENDE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</si>
</sst>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71</xdr:row>
      <xdr:rowOff>123825</xdr:rowOff>
    </xdr:from>
    <xdr:to>
      <xdr:col>0</xdr:col>
      <xdr:colOff>3448050</xdr:colOff>
      <xdr:row>76</xdr:row>
      <xdr:rowOff>99060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8575" y="11144250"/>
          <a:ext cx="341947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4867275</xdr:colOff>
      <xdr:row>71</xdr:row>
      <xdr:rowOff>123825</xdr:rowOff>
    </xdr:from>
    <xdr:to>
      <xdr:col>3</xdr:col>
      <xdr:colOff>518160</xdr:colOff>
      <xdr:row>76</xdr:row>
      <xdr:rowOff>83820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867275" y="11144250"/>
          <a:ext cx="4366260" cy="6743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DE ADMINISTRACION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JUAN MANUEL BUSTAMANTE GONZALEZ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83" sqref="A83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1723781.49</v>
      </c>
      <c r="C4" s="14">
        <f>SUM(C5:C11)</f>
        <v>5567813.9000000004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1723781.49</v>
      </c>
      <c r="C11" s="15">
        <v>5567813.9000000004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8999310.5</v>
      </c>
      <c r="C13" s="14">
        <f>SUM(C14:C15)</f>
        <v>102923076.53</v>
      </c>
      <c r="D13" s="2"/>
    </row>
    <row r="14" spans="1:4" ht="20.399999999999999" x14ac:dyDescent="0.2">
      <c r="A14" s="8" t="s">
        <v>50</v>
      </c>
      <c r="B14" s="15">
        <v>0</v>
      </c>
      <c r="C14" s="15">
        <v>24888708</v>
      </c>
      <c r="D14" s="4">
        <v>4210</v>
      </c>
    </row>
    <row r="15" spans="1:4" ht="11.25" customHeight="1" x14ac:dyDescent="0.2">
      <c r="A15" s="8" t="s">
        <v>51</v>
      </c>
      <c r="B15" s="15">
        <v>8999310.5</v>
      </c>
      <c r="C15" s="15">
        <v>78034368.530000001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136049.74</v>
      </c>
      <c r="C17" s="14">
        <f>SUM(C18:C22)</f>
        <v>2022417.75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136049.74</v>
      </c>
      <c r="C22" s="15">
        <v>2022417.75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10859141.73</v>
      </c>
      <c r="C24" s="16">
        <f>SUM(C4+C13+C17)</f>
        <v>110513308.18000001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11527641.300000001</v>
      </c>
      <c r="C27" s="14">
        <f>SUM(C28:C30)</f>
        <v>96887884.650000006</v>
      </c>
      <c r="D27" s="2"/>
    </row>
    <row r="28" spans="1:5" ht="11.25" customHeight="1" x14ac:dyDescent="0.2">
      <c r="A28" s="8" t="s">
        <v>36</v>
      </c>
      <c r="B28" s="15">
        <v>7788550.3399999999</v>
      </c>
      <c r="C28" s="15">
        <v>42669240.520000003</v>
      </c>
      <c r="D28" s="4">
        <v>5110</v>
      </c>
    </row>
    <row r="29" spans="1:5" ht="11.25" customHeight="1" x14ac:dyDescent="0.2">
      <c r="A29" s="8" t="s">
        <v>16</v>
      </c>
      <c r="B29" s="15">
        <v>863323.32</v>
      </c>
      <c r="C29" s="15">
        <v>39744622.420000002</v>
      </c>
      <c r="D29" s="4">
        <v>5120</v>
      </c>
    </row>
    <row r="30" spans="1:5" ht="11.25" customHeight="1" x14ac:dyDescent="0.2">
      <c r="A30" s="8" t="s">
        <v>17</v>
      </c>
      <c r="B30" s="15">
        <v>2875767.64</v>
      </c>
      <c r="C30" s="15">
        <v>14474021.710000001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1265263.44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1265263.44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3382463.09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3382461.58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1.51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11527641.300000001</v>
      </c>
      <c r="C64" s="16">
        <f>C61+C55+C48+C43+C32+C27</f>
        <v>101535611.18000001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-668499.5700000003</v>
      </c>
      <c r="C66" s="14">
        <f>C24-C64</f>
        <v>8977697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FRANK</cp:lastModifiedBy>
  <cp:lastPrinted>2019-05-15T20:49:00Z</cp:lastPrinted>
  <dcterms:created xsi:type="dcterms:W3CDTF">2012-12-11T20:29:16Z</dcterms:created>
  <dcterms:modified xsi:type="dcterms:W3CDTF">2025-05-05T22:11:18Z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