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<sst xmlns="http://schemas.openxmlformats.org/spreadsheetml/2006/main" count="27" uniqueCount="27">
  <si>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</si>
  <si>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</si>
  <si>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</si>
  <si>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</si>
  <si>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</si>
  <si>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</si>
  <si>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</si>
  <si>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</si>
  <si>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</si>
  <si>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</si>
  <si>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</si>
  <si>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</si>
  <si>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</si>
  <si>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</si>
  <si>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</si>
  <si>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</si>
  <si>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</si>
  <si>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</si>
  <si>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</si>
  <si>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</si>
  <si>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</si>
  <si>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</si>
  <si>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</si>
  <si>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</si>
  <si>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</si>
  <si>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</si>
  <si>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SAN MIGUEL ALLENDE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</si>
</sst>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236773359.46999997</v>
      </c>
      <c r="C3" s="8">
        <f t="shared" ref="C3:F3" si="0">C4+C12</f>
        <v>31820701.59</v>
      </c>
      <c r="D3" s="8">
        <f t="shared" si="0"/>
        <v>34449814.869999997</v>
      </c>
      <c r="E3" s="8">
        <f t="shared" si="0"/>
        <v>234144246.19</v>
      </c>
      <c r="F3" s="8">
        <f t="shared" si="0"/>
        <v>-2629113.2799999984</v>
      </c>
    </row>
    <row r="4" spans="1:6" x14ac:dyDescent="0.2">
      <c r="A4" s="5" t="s">
        <v>4</v>
      </c>
      <c r="B4" s="8">
        <f>SUM(B5:B11)</f>
        <v>74886260.859999999</v>
      </c>
      <c r="C4" s="8">
        <f>SUM(C5:C11)</f>
        <v>31486081.149999999</v>
      </c>
      <c r="D4" s="8">
        <f>SUM(D5:D11)</f>
        <v>34282504.649999999</v>
      </c>
      <c r="E4" s="8">
        <f>SUM(E5:E11)</f>
        <v>72089837.359999999</v>
      </c>
      <c r="F4" s="8">
        <f>SUM(F5:F11)</f>
        <v>-2796423.4999999972</v>
      </c>
    </row>
    <row r="5" spans="1:6" x14ac:dyDescent="0.2">
      <c r="A5" s="6" t="s">
        <v>5</v>
      </c>
      <c r="B5" s="9">
        <v>68682238.340000004</v>
      </c>
      <c r="C5" s="9">
        <v>16451606.140000001</v>
      </c>
      <c r="D5" s="9">
        <v>23209021.050000001</v>
      </c>
      <c r="E5" s="9">
        <f>B5+C5-D5</f>
        <v>61924823.430000007</v>
      </c>
      <c r="F5" s="9">
        <f t="shared" ref="F5:F11" si="1">E5-B5</f>
        <v>-6757414.9099999964</v>
      </c>
    </row>
    <row r="6" spans="1:6" x14ac:dyDescent="0.2">
      <c r="A6" s="6" t="s">
        <v>6</v>
      </c>
      <c r="B6" s="9">
        <v>3785946.81</v>
      </c>
      <c r="C6" s="9">
        <v>11416537.189999999</v>
      </c>
      <c r="D6" s="9">
        <v>11073483.6</v>
      </c>
      <c r="E6" s="9">
        <f t="shared" ref="E6:E11" si="2">B6+C6-D6</f>
        <v>4129000.4000000004</v>
      </c>
      <c r="F6" s="9">
        <f t="shared" si="1"/>
        <v>343053.59000000032</v>
      </c>
    </row>
    <row r="7" spans="1:6" x14ac:dyDescent="0.2">
      <c r="A7" s="6" t="s">
        <v>7</v>
      </c>
      <c r="B7" s="9">
        <v>2398031.71</v>
      </c>
      <c r="C7" s="9">
        <v>3617937.82</v>
      </c>
      <c r="D7" s="9">
        <v>0</v>
      </c>
      <c r="E7" s="9">
        <f t="shared" si="2"/>
        <v>6015969.5299999993</v>
      </c>
      <c r="F7" s="9">
        <f t="shared" si="1"/>
        <v>3617937.8199999994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20044</v>
      </c>
      <c r="C11" s="9">
        <v>0</v>
      </c>
      <c r="D11" s="9">
        <v>0</v>
      </c>
      <c r="E11" s="9">
        <f t="shared" si="2"/>
        <v>20044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161887098.60999998</v>
      </c>
      <c r="C12" s="8">
        <f>SUM(C13:C21)</f>
        <v>334620.44</v>
      </c>
      <c r="D12" s="8">
        <f>SUM(D13:D21)</f>
        <v>167310.22</v>
      </c>
      <c r="E12" s="8">
        <f>SUM(E13:E21)</f>
        <v>162054408.83000001</v>
      </c>
      <c r="F12" s="8">
        <f>SUM(F13:F21)</f>
        <v>167310.21999999881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135688493.87</v>
      </c>
      <c r="C15" s="10">
        <v>0</v>
      </c>
      <c r="D15" s="10">
        <v>0</v>
      </c>
      <c r="E15" s="10">
        <f t="shared" si="4"/>
        <v>135688493.87</v>
      </c>
      <c r="F15" s="10">
        <f t="shared" si="3"/>
        <v>0</v>
      </c>
    </row>
    <row r="16" spans="1:6" x14ac:dyDescent="0.2">
      <c r="A16" s="6" t="s">
        <v>14</v>
      </c>
      <c r="B16" s="9">
        <v>66005887.700000003</v>
      </c>
      <c r="C16" s="9">
        <v>334620.44</v>
      </c>
      <c r="D16" s="9">
        <v>167310.22</v>
      </c>
      <c r="E16" s="9">
        <f t="shared" si="4"/>
        <v>66173197.920000002</v>
      </c>
      <c r="F16" s="9">
        <f t="shared" si="3"/>
        <v>167310.21999999881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-39807282.960000001</v>
      </c>
      <c r="C18" s="9">
        <v>0</v>
      </c>
      <c r="D18" s="9">
        <v>0</v>
      </c>
      <c r="E18" s="9">
        <f t="shared" si="4"/>
        <v>-39807282.960000001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2018-03-08T18:40:55Z</cp:lastPrinted>
  <dcterms:created xsi:type="dcterms:W3CDTF">2014-02-09T04:04:15Z</dcterms:created>
  <dcterms:modified xsi:type="dcterms:W3CDTF">2025-05-05T22:15:30Z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