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<sst xmlns="http://schemas.openxmlformats.org/spreadsheetml/2006/main" count="56" uniqueCount="56">
  <si>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</si>
  <si>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</si>
  <si>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</si>
  <si>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</si>
  <si>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</si>
  <si>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</si>
  <si>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</si>
  <si>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</si>
  <si>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</si>
  <si>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</si>
  <si>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</si>
  <si>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</si>
  <si>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</si>
  <si>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</si>
  <si>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</si>
  <si>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</si>
  <si>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</si>
  <si>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</si>
  <si>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</si>
  <si>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</si>
  <si>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</si>
  <si>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</si>
  <si>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</si>
  <si>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</si>
  <si>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</si>
  <si>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</si>
  <si>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</si>
  <si>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</si>
  <si>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</si>
  <si>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</si>
  <si>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</si>
  <si>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</si>
  <si>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</si>
  <si>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</si>
  <si>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</si>
  <si>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</si>
  <si>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</si>
  <si>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</si>
  <si>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</si>
  <si>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</si>
  <si>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</si>
  <si>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</si>
  <si>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</si>
  <si>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</si>
  <si>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</si>
  <si>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</si>
  <si>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</si>
  <si>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</si>
  <si>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</si>
  <si>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</si>
  <si>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</si>
  <si>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</si>
  <si>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</si>
  <si>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</si>
  <si>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</si>
  <si>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SAN MIGUEL ALLENDE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</si>
</sst>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4229824.49</v>
      </c>
      <c r="C4" s="14">
        <f>SUM(C5:C11)</f>
        <v>5567813.9000000004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4229824.49</v>
      </c>
      <c r="C11" s="15">
        <v>5567813.9000000004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53988744.689999998</v>
      </c>
      <c r="C13" s="14">
        <f>SUM(C14:C15)</f>
        <v>102923076.53</v>
      </c>
      <c r="D13" s="2"/>
    </row>
    <row r="14" spans="1:4" ht="20.399999999999999" x14ac:dyDescent="0.2">
      <c r="A14" s="8" t="s">
        <v>50</v>
      </c>
      <c r="B14" s="15">
        <v>15681258.449999999</v>
      </c>
      <c r="C14" s="15">
        <v>24888708</v>
      </c>
      <c r="D14" s="4">
        <v>4210</v>
      </c>
    </row>
    <row r="15" spans="1:4" ht="11.25" customHeight="1" x14ac:dyDescent="0.2">
      <c r="A15" s="8" t="s">
        <v>51</v>
      </c>
      <c r="B15" s="15">
        <v>38307486.240000002</v>
      </c>
      <c r="C15" s="15">
        <v>78034368.530000001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844618.76</v>
      </c>
      <c r="C17" s="14">
        <f>SUM(C18:C22)</f>
        <v>2022417.75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844618.76</v>
      </c>
      <c r="C22" s="15">
        <v>2022417.75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59063187.939999998</v>
      </c>
      <c r="C24" s="16">
        <f>SUM(C4+C13+C17)</f>
        <v>110513308.18000001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32902407.540000003</v>
      </c>
      <c r="C27" s="14">
        <f>SUM(C28:C30)</f>
        <v>96887884.650000006</v>
      </c>
      <c r="D27" s="2"/>
    </row>
    <row r="28" spans="1:5" ht="11.25" customHeight="1" x14ac:dyDescent="0.2">
      <c r="A28" s="8" t="s">
        <v>36</v>
      </c>
      <c r="B28" s="15">
        <v>14524490.85</v>
      </c>
      <c r="C28" s="15">
        <v>42669240.520000003</v>
      </c>
      <c r="D28" s="4">
        <v>5110</v>
      </c>
    </row>
    <row r="29" spans="1:5" ht="11.25" customHeight="1" x14ac:dyDescent="0.2">
      <c r="A29" s="8" t="s">
        <v>16</v>
      </c>
      <c r="B29" s="15">
        <v>13516858.5</v>
      </c>
      <c r="C29" s="15">
        <v>39744622.420000002</v>
      </c>
      <c r="D29" s="4">
        <v>5120</v>
      </c>
    </row>
    <row r="30" spans="1:5" ht="11.25" customHeight="1" x14ac:dyDescent="0.2">
      <c r="A30" s="8" t="s">
        <v>17</v>
      </c>
      <c r="B30" s="15">
        <v>4861058.1900000004</v>
      </c>
      <c r="C30" s="15">
        <v>14474021.710000001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37350.29</v>
      </c>
      <c r="C32" s="14">
        <f>SUM(C33:C41)</f>
        <v>1265263.44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37350.29</v>
      </c>
      <c r="C36" s="15">
        <v>1265263.44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0.12</v>
      </c>
      <c r="C55" s="14">
        <f>SUM(C56:C59)</f>
        <v>3382463.09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3382461.58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0.12</v>
      </c>
      <c r="C59" s="15">
        <v>1.51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32939757.950000003</v>
      </c>
      <c r="C64" s="16">
        <f>C61+C55+C48+C43+C32+C27</f>
        <v>101535611.18000001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26123429.989999995</v>
      </c>
      <c r="C66" s="14">
        <f>C24-C64</f>
        <v>8977697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2019-05-15T20:49:00Z</cp:lastPrinted>
  <dcterms:created xsi:type="dcterms:W3CDTF">2012-12-11T20:29:16Z</dcterms:created>
  <dcterms:modified xsi:type="dcterms:W3CDTF">2025-07-11T22:30:49Z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