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 Rivera Ramírez\Downloads\"/>
    </mc:Choice>
  </mc:AlternateContent>
  <bookViews>
    <workbookView xWindow="0" yWindow="0" windowWidth="23040" windowHeight="8496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5" i="2"/>
  <c r="C54" i="2" s="1"/>
  <c r="B55" i="2"/>
  <c r="B54" i="2" s="1"/>
  <c r="C49" i="2"/>
  <c r="C48" i="2" s="1"/>
  <c r="B49" i="2"/>
  <c r="B48" i="2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<sst xmlns="http://schemas.openxmlformats.org/spreadsheetml/2006/main" count="58" uniqueCount="50">
  <si>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</si>
  <si>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</si>
  <si>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</si>
  <si>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</si>
  <si>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</si>
  <si>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</si>
  <si>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</si>
  <si>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</si>
  <si>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</si>
  <si>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</si>
  <si>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</si>
  <si>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</si>
  <si>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</si>
  <si>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</si>
  <si>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</si>
  <si>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</si>
  <si>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</si>
  <si>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</si>
  <si>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</si>
  <si>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</si>
  <si>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</si>
  <si>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</si>
  <si>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</si>
  <si>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</si>
  <si>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</si>
  <si>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</si>
  <si>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</si>
  <si>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</si>
  <si>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</si>
  <si>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</si>
  <si>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</si>
  <si>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</si>
  <si>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</si>
  <si>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</si>
  <si>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</si>
  <si>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</si>
  <si>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</si>
  <si>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</si>
  <si>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</si>
  <si>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</si>
  <si>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</si>
  <si>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</si>
  <si>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</si>
  <si>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</si>
  <si>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</si>
  <si>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</si>
  <si>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</si>
  <si>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</si>
  <si>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</si>
  <si>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TECNOLOGICA DE SAN MIGUEL ALLENDE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</si>
</sst>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0</xdr:rowOff>
    </xdr:from>
    <xdr:to>
      <xdr:col>0</xdr:col>
      <xdr:colOff>3257550</xdr:colOff>
      <xdr:row>75</xdr:row>
      <xdr:rowOff>118110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10530840"/>
          <a:ext cx="3257550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2</xdr:col>
      <xdr:colOff>1325880</xdr:colOff>
      <xdr:row>75</xdr:row>
      <xdr:rowOff>118110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846320" y="10530840"/>
          <a:ext cx="2705100" cy="63627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B86" sqref="B8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58990156.939999998</v>
      </c>
      <c r="C4" s="7">
        <f>SUM(C5:C14)</f>
        <v>117785491.78999999</v>
      </c>
    </row>
    <row r="5" spans="1:3" ht="11.25" customHeight="1" x14ac:dyDescent="0.2">
      <c r="A5" s="8" t="s">
        <v>3</v>
      </c>
      <c r="B5" s="20">
        <v>0</v>
      </c>
      <c r="C5" s="20">
        <v>0</v>
      </c>
    </row>
    <row r="6" spans="1:3" ht="11.25" customHeight="1" x14ac:dyDescent="0.2">
      <c r="A6" s="8" t="s">
        <v>4</v>
      </c>
      <c r="B6" s="20">
        <v>0</v>
      </c>
      <c r="C6" s="20">
        <v>0</v>
      </c>
    </row>
    <row r="7" spans="1:3" ht="11.25" customHeight="1" x14ac:dyDescent="0.2">
      <c r="A7" s="8" t="s">
        <v>5</v>
      </c>
      <c r="B7" s="20">
        <v>0</v>
      </c>
      <c r="C7" s="20">
        <v>0</v>
      </c>
    </row>
    <row r="8" spans="1:3" ht="11.25" customHeight="1" x14ac:dyDescent="0.2">
      <c r="A8" s="8" t="s">
        <v>6</v>
      </c>
      <c r="B8" s="20">
        <v>0</v>
      </c>
      <c r="C8" s="20">
        <v>0</v>
      </c>
    </row>
    <row r="9" spans="1:3" ht="11.25" customHeight="1" x14ac:dyDescent="0.2">
      <c r="A9" s="8" t="s">
        <v>7</v>
      </c>
      <c r="B9" s="20">
        <v>0</v>
      </c>
      <c r="C9" s="20">
        <v>0</v>
      </c>
    </row>
    <row r="10" spans="1:3" ht="11.25" customHeight="1" x14ac:dyDescent="0.2">
      <c r="A10" s="8" t="s">
        <v>8</v>
      </c>
      <c r="B10" s="20">
        <v>0</v>
      </c>
      <c r="C10" s="20">
        <v>0</v>
      </c>
    </row>
    <row r="11" spans="1:3" ht="11.25" customHeight="1" x14ac:dyDescent="0.2">
      <c r="A11" s="8" t="s">
        <v>9</v>
      </c>
      <c r="B11" s="20">
        <v>5001412.25</v>
      </c>
      <c r="C11" s="20">
        <v>7590231.6500000004</v>
      </c>
    </row>
    <row r="12" spans="1:3" ht="20.399999999999999" x14ac:dyDescent="0.2">
      <c r="A12" s="8" t="s">
        <v>10</v>
      </c>
      <c r="B12" s="20">
        <v>15681258.449999999</v>
      </c>
      <c r="C12" s="20">
        <v>32160891.609999999</v>
      </c>
    </row>
    <row r="13" spans="1:3" ht="11.25" customHeight="1" x14ac:dyDescent="0.2">
      <c r="A13" s="8" t="s">
        <v>11</v>
      </c>
      <c r="B13" s="20">
        <v>38307486.240000002</v>
      </c>
      <c r="C13" s="20">
        <v>78034368.530000001</v>
      </c>
    </row>
    <row r="14" spans="1:3" ht="11.25" customHeight="1" x14ac:dyDescent="0.2">
      <c r="A14" s="8" t="s">
        <v>12</v>
      </c>
      <c r="B14" s="20">
        <v>0</v>
      </c>
      <c r="C14" s="20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32963527.73</v>
      </c>
      <c r="C16" s="7">
        <f>SUM(C17:C32)</f>
        <v>97645885.859999999</v>
      </c>
    </row>
    <row r="17" spans="1:3" ht="11.25" customHeight="1" x14ac:dyDescent="0.2">
      <c r="A17" s="8" t="s">
        <v>14</v>
      </c>
      <c r="B17" s="20">
        <v>14524490.85</v>
      </c>
      <c r="C17" s="20">
        <v>42669240.520000003</v>
      </c>
    </row>
    <row r="18" spans="1:3" ht="11.25" customHeight="1" x14ac:dyDescent="0.2">
      <c r="A18" s="8" t="s">
        <v>15</v>
      </c>
      <c r="B18" s="20">
        <v>13540628.4</v>
      </c>
      <c r="C18" s="20">
        <v>39489114.270000003</v>
      </c>
    </row>
    <row r="19" spans="1:3" ht="11.25" customHeight="1" x14ac:dyDescent="0.2">
      <c r="A19" s="8" t="s">
        <v>16</v>
      </c>
      <c r="B19" s="20">
        <v>4861058.1900000004</v>
      </c>
      <c r="C19" s="20">
        <v>14222267.630000001</v>
      </c>
    </row>
    <row r="20" spans="1:3" ht="11.25" customHeight="1" x14ac:dyDescent="0.2">
      <c r="A20" s="8" t="s">
        <v>17</v>
      </c>
      <c r="B20" s="20">
        <v>0</v>
      </c>
      <c r="C20" s="20">
        <v>0</v>
      </c>
    </row>
    <row r="21" spans="1:3" ht="11.25" customHeight="1" x14ac:dyDescent="0.2">
      <c r="A21" s="8" t="s">
        <v>18</v>
      </c>
      <c r="B21" s="20">
        <v>0</v>
      </c>
      <c r="C21" s="20">
        <v>0</v>
      </c>
    </row>
    <row r="22" spans="1:3" ht="11.25" customHeight="1" x14ac:dyDescent="0.2">
      <c r="A22" s="8" t="s">
        <v>19</v>
      </c>
      <c r="B22" s="20">
        <v>0</v>
      </c>
      <c r="C22" s="20">
        <v>0</v>
      </c>
    </row>
    <row r="23" spans="1:3" ht="11.25" customHeight="1" x14ac:dyDescent="0.2">
      <c r="A23" s="8" t="s">
        <v>20</v>
      </c>
      <c r="B23" s="20">
        <v>37350.29</v>
      </c>
      <c r="C23" s="20">
        <v>1265263.44</v>
      </c>
    </row>
    <row r="24" spans="1:3" ht="11.25" customHeight="1" x14ac:dyDescent="0.2">
      <c r="A24" s="8" t="s">
        <v>21</v>
      </c>
      <c r="B24" s="20">
        <v>0</v>
      </c>
      <c r="C24" s="20">
        <v>0</v>
      </c>
    </row>
    <row r="25" spans="1:3" ht="11.25" customHeight="1" x14ac:dyDescent="0.2">
      <c r="A25" s="8" t="s">
        <v>22</v>
      </c>
      <c r="B25" s="20">
        <v>0</v>
      </c>
      <c r="C25" s="20">
        <v>0</v>
      </c>
    </row>
    <row r="26" spans="1:3" ht="11.25" customHeight="1" x14ac:dyDescent="0.2">
      <c r="A26" s="8" t="s">
        <v>23</v>
      </c>
      <c r="B26" s="20">
        <v>0</v>
      </c>
      <c r="C26" s="20">
        <v>0</v>
      </c>
    </row>
    <row r="27" spans="1:3" ht="11.25" customHeight="1" x14ac:dyDescent="0.2">
      <c r="A27" s="8" t="s">
        <v>24</v>
      </c>
      <c r="B27" s="20">
        <v>0</v>
      </c>
      <c r="C27" s="20">
        <v>0</v>
      </c>
    </row>
    <row r="28" spans="1:3" ht="11.25" customHeight="1" x14ac:dyDescent="0.2">
      <c r="A28" s="8" t="s">
        <v>25</v>
      </c>
      <c r="B28" s="20">
        <v>0</v>
      </c>
      <c r="C28" s="20">
        <v>0</v>
      </c>
    </row>
    <row r="29" spans="1:3" ht="11.25" customHeight="1" x14ac:dyDescent="0.2">
      <c r="A29" s="8" t="s">
        <v>26</v>
      </c>
      <c r="B29" s="20">
        <v>0</v>
      </c>
      <c r="C29" s="20">
        <v>0</v>
      </c>
    </row>
    <row r="30" spans="1:3" ht="11.25" customHeight="1" x14ac:dyDescent="0.2">
      <c r="A30" s="8" t="s">
        <v>27</v>
      </c>
      <c r="B30" s="20">
        <v>0</v>
      </c>
      <c r="C30" s="20">
        <v>0</v>
      </c>
    </row>
    <row r="31" spans="1:3" ht="11.25" customHeight="1" x14ac:dyDescent="0.2">
      <c r="A31" s="8" t="s">
        <v>28</v>
      </c>
      <c r="B31" s="20">
        <v>0</v>
      </c>
      <c r="C31" s="20">
        <v>0</v>
      </c>
    </row>
    <row r="32" spans="1:3" ht="11.25" customHeight="1" x14ac:dyDescent="0.2">
      <c r="A32" s="8" t="s">
        <v>29</v>
      </c>
      <c r="B32" s="20">
        <v>0</v>
      </c>
      <c r="C32" s="20">
        <v>0</v>
      </c>
    </row>
    <row r="33" spans="1:3" ht="11.25" customHeight="1" x14ac:dyDescent="0.2">
      <c r="A33" s="4" t="s">
        <v>30</v>
      </c>
      <c r="B33" s="7">
        <f>B4-B16</f>
        <v>26026629.209999997</v>
      </c>
      <c r="C33" s="7">
        <f>C4-C16</f>
        <v>20139605.929999992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20">
        <v>0</v>
      </c>
      <c r="C37" s="20">
        <v>0</v>
      </c>
    </row>
    <row r="38" spans="1:3" ht="11.25" customHeight="1" x14ac:dyDescent="0.2">
      <c r="A38" s="8" t="s">
        <v>33</v>
      </c>
      <c r="B38" s="20">
        <v>0</v>
      </c>
      <c r="C38" s="20">
        <v>0</v>
      </c>
    </row>
    <row r="39" spans="1:3" ht="11.25" customHeight="1" x14ac:dyDescent="0.2">
      <c r="A39" s="8" t="s">
        <v>34</v>
      </c>
      <c r="B39" s="20">
        <v>0</v>
      </c>
      <c r="C39" s="20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3690406.3</v>
      </c>
      <c r="C41" s="7">
        <f>SUM(C42:C44)</f>
        <v>8557495.9100000001</v>
      </c>
    </row>
    <row r="42" spans="1:3" ht="11.25" customHeight="1" x14ac:dyDescent="0.2">
      <c r="A42" s="8" t="s">
        <v>32</v>
      </c>
      <c r="B42" s="20">
        <v>3401708.28</v>
      </c>
      <c r="C42" s="20">
        <v>5795004.5099999998</v>
      </c>
    </row>
    <row r="43" spans="1:3" ht="11.25" customHeight="1" x14ac:dyDescent="0.2">
      <c r="A43" s="8" t="s">
        <v>33</v>
      </c>
      <c r="B43" s="20">
        <v>288698.02</v>
      </c>
      <c r="C43" s="20">
        <v>2762491.4</v>
      </c>
    </row>
    <row r="44" spans="1:3" ht="11.25" customHeight="1" x14ac:dyDescent="0.2">
      <c r="A44" s="8" t="s">
        <v>35</v>
      </c>
      <c r="B44" s="20">
        <v>0</v>
      </c>
      <c r="C44" s="20">
        <v>0</v>
      </c>
    </row>
    <row r="45" spans="1:3" ht="11.25" customHeight="1" x14ac:dyDescent="0.2">
      <c r="A45" s="4" t="s">
        <v>36</v>
      </c>
      <c r="B45" s="21">
        <f>B36-B41</f>
        <v>-3690406.3</v>
      </c>
      <c r="C45" s="21">
        <f>C36-C41</f>
        <v>-8557495.9100000001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20">
        <v>0</v>
      </c>
      <c r="C50" s="20">
        <v>0</v>
      </c>
    </row>
    <row r="51" spans="1:3" ht="11.25" customHeight="1" x14ac:dyDescent="0.2">
      <c r="A51" s="8" t="s">
        <v>40</v>
      </c>
      <c r="B51" s="20">
        <v>0</v>
      </c>
      <c r="C51" s="20">
        <v>0</v>
      </c>
    </row>
    <row r="52" spans="1:3" ht="11.25" customHeight="1" x14ac:dyDescent="0.2">
      <c r="A52" s="8" t="s">
        <v>41</v>
      </c>
      <c r="B52" s="20">
        <v>0</v>
      </c>
      <c r="C52" s="20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6826348.7400000002</v>
      </c>
      <c r="C54" s="7">
        <f>SUM(C55+C58)</f>
        <v>3586533.87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20">
        <v>0</v>
      </c>
      <c r="C56" s="20">
        <v>0</v>
      </c>
    </row>
    <row r="57" spans="1:3" ht="11.25" customHeight="1" x14ac:dyDescent="0.2">
      <c r="A57" s="8" t="s">
        <v>40</v>
      </c>
      <c r="B57" s="20">
        <v>0</v>
      </c>
      <c r="C57" s="20">
        <v>0</v>
      </c>
    </row>
    <row r="58" spans="1:3" ht="11.25" customHeight="1" x14ac:dyDescent="0.2">
      <c r="A58" s="8" t="s">
        <v>43</v>
      </c>
      <c r="B58" s="20">
        <v>6826348.7400000002</v>
      </c>
      <c r="C58" s="20">
        <v>3586533.87</v>
      </c>
    </row>
    <row r="59" spans="1:3" ht="11.25" customHeight="1" x14ac:dyDescent="0.2">
      <c r="A59" s="4" t="s">
        <v>44</v>
      </c>
      <c r="B59" s="7">
        <f>B48-B54</f>
        <v>-6826348.7400000002</v>
      </c>
      <c r="C59" s="7">
        <f>C48-C54</f>
        <v>-3586533.87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15509874.169999998</v>
      </c>
      <c r="C61" s="7">
        <f>C59+C45+C33</f>
        <v>7995576.1499999911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68682238.340000004</v>
      </c>
      <c r="C63" s="7">
        <v>60686662.189999998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84192112.510000005</v>
      </c>
      <c r="C65" s="7">
        <v>68682238.340000004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6aa8a68a-ab09-4ac8-a697-fdce915bc567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Karla Rivera Ramírez</cp:lastModifiedBy>
  <cp:revision/>
  <dcterms:created xsi:type="dcterms:W3CDTF">2012-12-11T20:31:36Z</dcterms:created>
  <dcterms:modified xsi:type="dcterms:W3CDTF">2025-07-29T04:42:23Z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