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arla Rivera Ramírez\Desktop\SIRET\"/>
    </mc:Choice>
  </mc:AlternateContent>
  <bookViews>
    <workbookView xWindow="0" yWindow="0" windowWidth="24084" windowHeight="5604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4" l="1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22" i="4" l="1"/>
  <c r="Q22" i="4"/>
  <c r="I22" i="4" l="1"/>
  <c r="H22" i="4"/>
  <c r="G22" i="4"/>
  <c r="N4" i="4" l="1"/>
  <c r="Q4" i="4"/>
  <c r="P4" i="4"/>
</calcChain>
</file>

<file path=xl/sharedStrings.xml><?xml version="1.0" encoding="utf-8"?>
<sst xmlns="http://schemas.openxmlformats.org/spreadsheetml/2006/main" count="149" uniqueCount="55">
  <si>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</si>
  <si>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</si>
  <si>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</si>
  <si>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</si>
  <si>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</si>
  <si>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</si>
  <si>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</si>
  <si>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</si>
  <si>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</si>
  <si>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</si>
  <si>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</si>
  <si>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</si>
  <si>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</si>
  <si>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</si>
  <si>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</si>
  <si>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</si>
  <si>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</si>
  <si>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</si>
  <si>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</si>
  <si>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</si>
  <si>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</si>
  <si>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</si>
  <si>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E017PB0783</t>
  </si>
  <si>
    <t>ADMINISTRACIÓN E IMPARTICIÓN DE LOS SERVICIOS EDUCATIVOS EXISTENTES EN LA UTSMA.</t>
  </si>
  <si>
    <t>5110</t>
  </si>
  <si>
    <t>BIENES MUEBLES</t>
  </si>
  <si>
    <t>DIRECCIÓN ACADÉMICA UTSMA</t>
  </si>
  <si>
    <t>211213050030000</t>
  </si>
  <si>
    <t/>
  </si>
  <si>
    <t>5120</t>
  </si>
  <si>
    <t>5150</t>
  </si>
  <si>
    <t>E017PB07832499</t>
  </si>
  <si>
    <t>R24 SERVICIOS UTSMA</t>
  </si>
  <si>
    <t>E017PB07902499</t>
  </si>
  <si>
    <t>R24 INFRAESTRUCTURA UTSM</t>
  </si>
  <si>
    <t>DIR DE ADMINISTRACIÓN Y FINANZAS UTSMA</t>
  </si>
  <si>
    <t>211213050020000</t>
  </si>
  <si>
    <t>5190</t>
  </si>
  <si>
    <t>E017PB0790</t>
  </si>
  <si>
    <t>MANTENIMIENTO DE LA INFRAESTRUCTURA DE LA UTSMA.</t>
  </si>
  <si>
    <t>5220</t>
  </si>
  <si>
    <t>5290</t>
  </si>
  <si>
    <t>5310</t>
  </si>
  <si>
    <t>5620</t>
  </si>
  <si>
    <t>5640</t>
  </si>
  <si>
    <t>5670</t>
  </si>
  <si>
    <t>E017QA15942302</t>
  </si>
  <si>
    <t>1RA ETAPA LABORATORIO VITIVINICULTURA</t>
  </si>
  <si>
    <t>6220</t>
  </si>
  <si>
    <t>OBRA</t>
  </si>
  <si>
    <t>RECTORÍA GENERAL UTSMA</t>
  </si>
  <si>
    <t>211213050010000</t>
  </si>
  <si>
    <t>E017QA15942401</t>
  </si>
  <si>
    <t xml:space="preserve"> LAB CARRERA VITIVINICULTURA 2DA ETAPA</t>
  </si>
  <si>
    <t>UNIVERSIDAD TECNOLOGICA DE SAN MIGUEL ALLENDE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</si>
</sst>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</xdr:col>
      <xdr:colOff>1800225</xdr:colOff>
      <xdr:row>28</xdr:row>
      <xdr:rowOff>87630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5608320"/>
          <a:ext cx="3248025" cy="63627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2179320</xdr:colOff>
      <xdr:row>28</xdr:row>
      <xdr:rowOff>74295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210300" y="5608320"/>
          <a:ext cx="3048000" cy="62293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selection activeCell="B39" sqref="B39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7" ht="46.95" customHeight="1" x14ac:dyDescent="0.3">
      <c r="A1" s="15" t="s">
        <v>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20.399999999999999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25575</v>
      </c>
      <c r="H4" s="13">
        <v>25575</v>
      </c>
      <c r="I4" s="13">
        <v>0</v>
      </c>
      <c r="J4" s="5"/>
      <c r="K4" s="5"/>
      <c r="L4" s="5"/>
      <c r="M4" s="8" t="s">
        <v>17</v>
      </c>
      <c r="N4" s="7">
        <f t="shared" ref="N4:N21" si="0">IF(G4&gt;0,I4/G4,0)</f>
        <v>0</v>
      </c>
      <c r="O4" s="7">
        <f t="shared" ref="O4:O21" si="1">IF(H4&gt;0,I4/H4,0)</f>
        <v>0</v>
      </c>
      <c r="P4" s="6">
        <f t="shared" ref="P4:P21" si="2">IF(J4=0,0,L4/J4)</f>
        <v>0</v>
      </c>
      <c r="Q4" s="6">
        <f t="shared" ref="Q4:Q21" si="3">IF(L4=0,0,L4/K4)</f>
        <v>0</v>
      </c>
    </row>
    <row r="5" spans="1:17" ht="20.399999999999999" x14ac:dyDescent="0.3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36000</v>
      </c>
      <c r="I5" s="13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ht="20.399999999999999" x14ac:dyDescent="0.3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250000</v>
      </c>
      <c r="H6" s="13">
        <v>250000</v>
      </c>
      <c r="I6" s="13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3">
      <c r="A7" s="10" t="s">
        <v>31</v>
      </c>
      <c r="B7" s="10" t="s">
        <v>32</v>
      </c>
      <c r="C7" s="10" t="s">
        <v>30</v>
      </c>
      <c r="D7" s="10" t="s">
        <v>25</v>
      </c>
      <c r="E7" s="10" t="s">
        <v>27</v>
      </c>
      <c r="F7" s="10" t="s">
        <v>26</v>
      </c>
      <c r="G7" s="13">
        <v>0</v>
      </c>
      <c r="H7" s="13">
        <v>66716.460000000006</v>
      </c>
      <c r="I7" s="13">
        <v>14785.3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0.22161397652093648</v>
      </c>
      <c r="P7" s="6">
        <f t="shared" si="2"/>
        <v>0</v>
      </c>
      <c r="Q7" s="6">
        <f t="shared" si="3"/>
        <v>0</v>
      </c>
    </row>
    <row r="8" spans="1:17" x14ac:dyDescent="0.3">
      <c r="A8" s="10" t="s">
        <v>33</v>
      </c>
      <c r="B8" s="10" t="s">
        <v>34</v>
      </c>
      <c r="C8" s="10" t="s">
        <v>30</v>
      </c>
      <c r="D8" s="10" t="s">
        <v>25</v>
      </c>
      <c r="E8" s="10" t="s">
        <v>36</v>
      </c>
      <c r="F8" s="10" t="s">
        <v>35</v>
      </c>
      <c r="G8" s="13">
        <v>0</v>
      </c>
      <c r="H8" s="13">
        <v>50312</v>
      </c>
      <c r="I8" s="13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ht="20.399999999999999" x14ac:dyDescent="0.3">
      <c r="A9" s="10" t="s">
        <v>22</v>
      </c>
      <c r="B9" s="10" t="s">
        <v>23</v>
      </c>
      <c r="C9" s="10" t="s">
        <v>37</v>
      </c>
      <c r="D9" s="10" t="s">
        <v>25</v>
      </c>
      <c r="E9" s="10" t="s">
        <v>27</v>
      </c>
      <c r="F9" s="10" t="s">
        <v>26</v>
      </c>
      <c r="G9" s="13">
        <v>0</v>
      </c>
      <c r="H9" s="13">
        <v>274902</v>
      </c>
      <c r="I9" s="13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3">
      <c r="A10" s="10" t="s">
        <v>38</v>
      </c>
      <c r="B10" s="10" t="s">
        <v>39</v>
      </c>
      <c r="C10" s="10" t="s">
        <v>37</v>
      </c>
      <c r="D10" s="10" t="s">
        <v>25</v>
      </c>
      <c r="E10" s="10" t="s">
        <v>36</v>
      </c>
      <c r="F10" s="10" t="s">
        <v>35</v>
      </c>
      <c r="G10" s="13">
        <v>208000</v>
      </c>
      <c r="H10" s="13">
        <v>208000</v>
      </c>
      <c r="I10" s="13">
        <v>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ht="20.399999999999999" x14ac:dyDescent="0.3">
      <c r="A11" s="10" t="s">
        <v>22</v>
      </c>
      <c r="B11" s="10" t="s">
        <v>23</v>
      </c>
      <c r="C11" s="10" t="s">
        <v>40</v>
      </c>
      <c r="D11" s="10" t="s">
        <v>25</v>
      </c>
      <c r="E11" s="10" t="s">
        <v>27</v>
      </c>
      <c r="F11" s="10" t="s">
        <v>26</v>
      </c>
      <c r="G11" s="13">
        <v>3515.8</v>
      </c>
      <c r="H11" s="13">
        <v>0</v>
      </c>
      <c r="I11" s="13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3">
      <c r="A12" s="10" t="s">
        <v>31</v>
      </c>
      <c r="B12" s="10" t="s">
        <v>32</v>
      </c>
      <c r="C12" s="10" t="s">
        <v>41</v>
      </c>
      <c r="D12" s="10" t="s">
        <v>25</v>
      </c>
      <c r="E12" s="10" t="s">
        <v>27</v>
      </c>
      <c r="F12" s="10" t="s">
        <v>26</v>
      </c>
      <c r="G12" s="13">
        <v>0</v>
      </c>
      <c r="H12" s="13">
        <v>173508.92</v>
      </c>
      <c r="I12" s="13">
        <v>173508.92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1</v>
      </c>
      <c r="P12" s="6">
        <f t="shared" si="2"/>
        <v>0</v>
      </c>
      <c r="Q12" s="6">
        <f t="shared" si="3"/>
        <v>0</v>
      </c>
    </row>
    <row r="13" spans="1:17" x14ac:dyDescent="0.3">
      <c r="A13" s="10" t="s">
        <v>28</v>
      </c>
      <c r="B13" s="10" t="s">
        <v>32</v>
      </c>
      <c r="C13" s="10" t="s">
        <v>42</v>
      </c>
      <c r="D13" s="10" t="s">
        <v>25</v>
      </c>
      <c r="E13" s="10" t="s">
        <v>27</v>
      </c>
      <c r="F13" s="10" t="s">
        <v>26</v>
      </c>
      <c r="G13" s="13">
        <v>0</v>
      </c>
      <c r="H13" s="13">
        <v>14268</v>
      </c>
      <c r="I13" s="13">
        <v>14268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1</v>
      </c>
      <c r="P13" s="6">
        <f t="shared" si="2"/>
        <v>0</v>
      </c>
      <c r="Q13" s="6">
        <f t="shared" si="3"/>
        <v>0</v>
      </c>
    </row>
    <row r="14" spans="1:17" ht="20.399999999999999" x14ac:dyDescent="0.3">
      <c r="A14" s="10" t="s">
        <v>22</v>
      </c>
      <c r="B14" s="10" t="s">
        <v>23</v>
      </c>
      <c r="C14" s="10" t="s">
        <v>43</v>
      </c>
      <c r="D14" s="10" t="s">
        <v>25</v>
      </c>
      <c r="E14" s="10" t="s">
        <v>27</v>
      </c>
      <c r="F14" s="10" t="s">
        <v>26</v>
      </c>
      <c r="G14" s="13">
        <v>0</v>
      </c>
      <c r="H14" s="13">
        <v>56015.8</v>
      </c>
      <c r="I14" s="13">
        <v>0</v>
      </c>
      <c r="J14" s="5"/>
      <c r="K14" s="5"/>
      <c r="L14" s="5"/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x14ac:dyDescent="0.3">
      <c r="A15" s="10" t="s">
        <v>38</v>
      </c>
      <c r="B15" s="10" t="s">
        <v>39</v>
      </c>
      <c r="C15" s="10" t="s">
        <v>43</v>
      </c>
      <c r="D15" s="10" t="s">
        <v>25</v>
      </c>
      <c r="E15" s="10" t="s">
        <v>36</v>
      </c>
      <c r="F15" s="10" t="s">
        <v>35</v>
      </c>
      <c r="G15" s="13">
        <v>6000</v>
      </c>
      <c r="H15" s="13">
        <v>6000</v>
      </c>
      <c r="I15" s="13">
        <v>0</v>
      </c>
      <c r="J15" s="5"/>
      <c r="K15" s="5"/>
      <c r="L15" s="5"/>
      <c r="M15" s="8" t="s">
        <v>17</v>
      </c>
      <c r="N15" s="7">
        <f t="shared" si="0"/>
        <v>0</v>
      </c>
      <c r="O15" s="7">
        <f t="shared" si="1"/>
        <v>0</v>
      </c>
      <c r="P15" s="6">
        <f t="shared" si="2"/>
        <v>0</v>
      </c>
      <c r="Q15" s="6">
        <f t="shared" si="3"/>
        <v>0</v>
      </c>
    </row>
    <row r="16" spans="1:17" x14ac:dyDescent="0.3">
      <c r="A16" s="10" t="s">
        <v>31</v>
      </c>
      <c r="B16" s="10" t="s">
        <v>32</v>
      </c>
      <c r="C16" s="10" t="s">
        <v>44</v>
      </c>
      <c r="D16" s="10" t="s">
        <v>25</v>
      </c>
      <c r="E16" s="10" t="s">
        <v>27</v>
      </c>
      <c r="F16" s="10" t="s">
        <v>26</v>
      </c>
      <c r="G16" s="13">
        <v>0</v>
      </c>
      <c r="H16" s="13">
        <v>8879.7999999999993</v>
      </c>
      <c r="I16" s="13">
        <v>8879.7999999999993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1</v>
      </c>
      <c r="P16" s="6">
        <f t="shared" si="2"/>
        <v>0</v>
      </c>
      <c r="Q16" s="6">
        <f t="shared" si="3"/>
        <v>0</v>
      </c>
    </row>
    <row r="17" spans="1:18" x14ac:dyDescent="0.3">
      <c r="A17" s="10" t="s">
        <v>33</v>
      </c>
      <c r="B17" s="10" t="s">
        <v>34</v>
      </c>
      <c r="C17" s="10" t="s">
        <v>44</v>
      </c>
      <c r="D17" s="10" t="s">
        <v>25</v>
      </c>
      <c r="E17" s="10" t="s">
        <v>36</v>
      </c>
      <c r="F17" s="10" t="s">
        <v>35</v>
      </c>
      <c r="G17" s="13">
        <v>0</v>
      </c>
      <c r="H17" s="13">
        <v>37816</v>
      </c>
      <c r="I17" s="13">
        <v>37816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1</v>
      </c>
      <c r="P17" s="6">
        <f t="shared" si="2"/>
        <v>0</v>
      </c>
      <c r="Q17" s="6">
        <f t="shared" si="3"/>
        <v>0</v>
      </c>
    </row>
    <row r="18" spans="1:18" ht="20.399999999999999" x14ac:dyDescent="0.3">
      <c r="A18" s="10" t="s">
        <v>22</v>
      </c>
      <c r="B18" s="10" t="s">
        <v>23</v>
      </c>
      <c r="C18" s="10" t="s">
        <v>45</v>
      </c>
      <c r="D18" s="10" t="s">
        <v>25</v>
      </c>
      <c r="E18" s="10" t="s">
        <v>27</v>
      </c>
      <c r="F18" s="10" t="s">
        <v>26</v>
      </c>
      <c r="G18" s="13">
        <v>0</v>
      </c>
      <c r="H18" s="13">
        <v>18000</v>
      </c>
      <c r="I18" s="13">
        <v>0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8" x14ac:dyDescent="0.3">
      <c r="A19" s="10" t="s">
        <v>31</v>
      </c>
      <c r="B19" s="10" t="s">
        <v>32</v>
      </c>
      <c r="C19" s="10" t="s">
        <v>45</v>
      </c>
      <c r="D19" s="10" t="s">
        <v>25</v>
      </c>
      <c r="E19" s="10" t="s">
        <v>27</v>
      </c>
      <c r="F19" s="10" t="s">
        <v>26</v>
      </c>
      <c r="G19" s="13">
        <v>0</v>
      </c>
      <c r="H19" s="13">
        <v>39440</v>
      </c>
      <c r="I19" s="13">
        <v>39440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1</v>
      </c>
      <c r="P19" s="6">
        <f t="shared" si="2"/>
        <v>0</v>
      </c>
      <c r="Q19" s="6">
        <f t="shared" si="3"/>
        <v>0</v>
      </c>
    </row>
    <row r="20" spans="1:18" x14ac:dyDescent="0.3">
      <c r="A20" s="10" t="s">
        <v>46</v>
      </c>
      <c r="B20" s="10" t="s">
        <v>47</v>
      </c>
      <c r="C20" s="10" t="s">
        <v>48</v>
      </c>
      <c r="D20" s="10" t="s">
        <v>49</v>
      </c>
      <c r="E20" s="10" t="s">
        <v>51</v>
      </c>
      <c r="F20" s="10" t="s">
        <v>50</v>
      </c>
      <c r="G20" s="13">
        <v>0</v>
      </c>
      <c r="H20" s="13">
        <v>4984486.6500000004</v>
      </c>
      <c r="I20" s="13">
        <v>0</v>
      </c>
      <c r="J20" s="5"/>
      <c r="K20" s="5"/>
      <c r="L20" s="5"/>
      <c r="M20" s="8" t="s">
        <v>17</v>
      </c>
      <c r="N20" s="7">
        <f t="shared" si="0"/>
        <v>0</v>
      </c>
      <c r="O20" s="7">
        <f t="shared" si="1"/>
        <v>0</v>
      </c>
      <c r="P20" s="6">
        <f t="shared" si="2"/>
        <v>0</v>
      </c>
      <c r="Q20" s="6">
        <f t="shared" si="3"/>
        <v>0</v>
      </c>
    </row>
    <row r="21" spans="1:18" x14ac:dyDescent="0.3">
      <c r="A21" s="10" t="s">
        <v>52</v>
      </c>
      <c r="B21" s="10" t="s">
        <v>53</v>
      </c>
      <c r="C21" s="10" t="s">
        <v>48</v>
      </c>
      <c r="D21" s="10" t="s">
        <v>49</v>
      </c>
      <c r="E21" s="10" t="s">
        <v>51</v>
      </c>
      <c r="F21" s="10" t="s">
        <v>50</v>
      </c>
      <c r="G21" s="13">
        <v>0</v>
      </c>
      <c r="H21" s="13">
        <v>7075306.0499999998</v>
      </c>
      <c r="I21" s="13">
        <v>3401708.28</v>
      </c>
      <c r="J21" s="5"/>
      <c r="K21" s="5"/>
      <c r="L21" s="5"/>
      <c r="M21" s="8" t="s">
        <v>17</v>
      </c>
      <c r="N21" s="7">
        <f t="shared" si="0"/>
        <v>0</v>
      </c>
      <c r="O21" s="7">
        <f t="shared" si="1"/>
        <v>0.48078602621013122</v>
      </c>
      <c r="P21" s="6">
        <f t="shared" si="2"/>
        <v>0</v>
      </c>
      <c r="Q21" s="6">
        <f t="shared" si="3"/>
        <v>0</v>
      </c>
    </row>
    <row r="22" spans="1:18" x14ac:dyDescent="0.3">
      <c r="G22" s="14">
        <f>SUM(G4:G21)</f>
        <v>493090.8</v>
      </c>
      <c r="H22" s="14">
        <f>SUM(H4:H21)</f>
        <v>13325226.68</v>
      </c>
      <c r="I22" s="14">
        <f>SUM(I4:I21)</f>
        <v>3690406.3</v>
      </c>
      <c r="P22" s="12">
        <f t="shared" ref="P22" si="4">IF(J22=0,0,L22/J22)</f>
        <v>0</v>
      </c>
      <c r="Q22" s="12">
        <f t="shared" ref="Q22" si="5">IF(L22=0,0,L22/K22)</f>
        <v>0</v>
      </c>
      <c r="R22" s="11"/>
    </row>
    <row r="23" spans="1:18" x14ac:dyDescent="0.3">
      <c r="A23" t="s">
        <v>21</v>
      </c>
      <c r="P23" s="11"/>
      <c r="Q23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Karla Rivera Ramírez</cp:lastModifiedBy>
  <dcterms:created xsi:type="dcterms:W3CDTF">2023-06-21T19:35:53Z</dcterms:created>
  <dcterms:modified xsi:type="dcterms:W3CDTF">2025-07-29T15:37:40Z</dcterms:modified>
</cp:coreProperties>
</file>