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3er Trimestr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<sst xmlns="http://schemas.openxmlformats.org/spreadsheetml/2006/main" count="56" uniqueCount="56">
  <si>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</si>
  <si>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</si>
  <si>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</si>
  <si>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</si>
  <si>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</si>
  <si>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</si>
  <si>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</si>
  <si>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</si>
  <si>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</si>
  <si>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</si>
  <si>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</si>
  <si>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</si>
  <si>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</si>
  <si>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</si>
  <si>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</si>
  <si>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</si>
  <si>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</si>
  <si>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</si>
  <si>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</si>
  <si>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</si>
  <si>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</si>
  <si>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</si>
  <si>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</si>
  <si>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</si>
  <si>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</si>
  <si>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</si>
  <si>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</si>
  <si>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</si>
  <si>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</si>
  <si>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</si>
  <si>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</si>
  <si>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</si>
  <si>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</si>
  <si>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</si>
  <si>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</si>
  <si>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</si>
  <si>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</si>
  <si>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</si>
  <si>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</si>
  <si>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</si>
  <si>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</si>
  <si>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</si>
  <si>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</si>
  <si>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</si>
  <si>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</si>
  <si>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</si>
  <si>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</si>
  <si>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</si>
  <si>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</si>
  <si>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</si>
  <si>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</si>
  <si>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</si>
  <si>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</si>
  <si>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</si>
  <si>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</si>
  <si>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UNIVERSIDAD TECNOLOGICA DE SAN MIGUEL ALLENDE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</si>
</sst>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6559043.5599999996</v>
      </c>
      <c r="C4" s="14">
        <f>SUM(C5:C11)</f>
        <v>5567813.9000000004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6559043.5599999996</v>
      </c>
      <c r="C11" s="15">
        <v>5567813.9000000004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4">
        <f>SUM(B14:B15)</f>
        <v>83229524.760000005</v>
      </c>
      <c r="C13" s="14">
        <f>SUM(C14:C15)</f>
        <v>102923076.53</v>
      </c>
      <c r="D13" s="2"/>
    </row>
    <row r="14" spans="1:4" ht="20.399999999999999" x14ac:dyDescent="0.2">
      <c r="A14" s="8" t="s">
        <v>50</v>
      </c>
      <c r="B14" s="15">
        <v>19049315.739999998</v>
      </c>
      <c r="C14" s="15">
        <v>24888708</v>
      </c>
      <c r="D14" s="4">
        <v>4210</v>
      </c>
    </row>
    <row r="15" spans="1:4" ht="11.25" customHeight="1" x14ac:dyDescent="0.2">
      <c r="A15" s="8" t="s">
        <v>51</v>
      </c>
      <c r="B15" s="15">
        <v>64180209.020000003</v>
      </c>
      <c r="C15" s="15">
        <v>78034368.530000001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1440263.61</v>
      </c>
      <c r="C17" s="14">
        <f>SUM(C18:C22)</f>
        <v>2022417.75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1440263.61</v>
      </c>
      <c r="C22" s="15">
        <v>2022417.75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91228831.930000007</v>
      </c>
      <c r="C24" s="16">
        <f>SUM(C4+C13+C17)</f>
        <v>110513308.18000001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58720103.490000002</v>
      </c>
      <c r="C27" s="14">
        <f>SUM(C28:C30)</f>
        <v>96887884.650000006</v>
      </c>
      <c r="D27" s="2"/>
    </row>
    <row r="28" spans="1:5" ht="11.25" customHeight="1" x14ac:dyDescent="0.2">
      <c r="A28" s="8" t="s">
        <v>36</v>
      </c>
      <c r="B28" s="15">
        <v>29955220.800000001</v>
      </c>
      <c r="C28" s="15">
        <v>42669240.520000003</v>
      </c>
      <c r="D28" s="4">
        <v>5110</v>
      </c>
    </row>
    <row r="29" spans="1:5" ht="11.25" customHeight="1" x14ac:dyDescent="0.2">
      <c r="A29" s="8" t="s">
        <v>16</v>
      </c>
      <c r="B29" s="15">
        <v>20441957.800000001</v>
      </c>
      <c r="C29" s="15">
        <v>39744622.420000002</v>
      </c>
      <c r="D29" s="4">
        <v>5120</v>
      </c>
    </row>
    <row r="30" spans="1:5" ht="11.25" customHeight="1" x14ac:dyDescent="0.2">
      <c r="A30" s="8" t="s">
        <v>17</v>
      </c>
      <c r="B30" s="15">
        <v>8322924.8899999997</v>
      </c>
      <c r="C30" s="15">
        <v>14474021.710000001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171197.26</v>
      </c>
      <c r="C32" s="14">
        <f>SUM(C33:C41)</f>
        <v>1265263.44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171197.26</v>
      </c>
      <c r="C36" s="15">
        <v>1265263.44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0.11</v>
      </c>
      <c r="C55" s="14">
        <f>SUM(C56:C59)</f>
        <v>3382463.09</v>
      </c>
      <c r="D55" s="2"/>
    </row>
    <row r="56" spans="1:5" ht="11.25" customHeight="1" x14ac:dyDescent="0.2">
      <c r="A56" s="8" t="s">
        <v>31</v>
      </c>
      <c r="B56" s="15">
        <v>0</v>
      </c>
      <c r="C56" s="15">
        <v>3382461.58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0.11</v>
      </c>
      <c r="C59" s="15">
        <v>1.51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58891300.859999999</v>
      </c>
      <c r="C64" s="16">
        <f>C61+C55+C48+C43+C32+C27</f>
        <v>101535611.18000001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32337531.070000008</v>
      </c>
      <c r="C66" s="14">
        <f>C24-C64</f>
        <v>8977697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FRANK</cp:lastModifiedBy>
  <cp:lastPrinted>2019-05-15T20:49:00Z</cp:lastPrinted>
  <dcterms:created xsi:type="dcterms:W3CDTF">2012-12-11T20:29:16Z</dcterms:created>
  <dcterms:modified xsi:type="dcterms:W3CDTF">2025-10-13T15:59:34Z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